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Приложение 4" sheetId="1" r:id="rId1"/>
  </sheets>
  <definedNames>
    <definedName name="_xlnm._FilterDatabase" localSheetId="0" hidden="1">'Приложение 4'!$A$8:$M$111</definedName>
    <definedName name="_xlnm.Print_Titles" localSheetId="0">'Приложение 4'!$7:$7</definedName>
    <definedName name="_xlnm.Print_Area" localSheetId="0">'Приложение 4'!$A$1:$H$111</definedName>
  </definedNames>
  <calcPr fullCalcOnLoad="1"/>
</workbook>
</file>

<file path=xl/sharedStrings.xml><?xml version="1.0" encoding="utf-8"?>
<sst xmlns="http://schemas.openxmlformats.org/spreadsheetml/2006/main" count="124" uniqueCount="63">
  <si>
    <t>ИТОГО:</t>
  </si>
  <si>
    <t>Руководство и управление в сфере установленных функций органов местного самоуправления</t>
  </si>
  <si>
    <t/>
  </si>
  <si>
    <t>Наименование</t>
  </si>
  <si>
    <t>ГП</t>
  </si>
  <si>
    <t>ППГП</t>
  </si>
  <si>
    <t>ГРБС</t>
  </si>
  <si>
    <t>НР</t>
  </si>
  <si>
    <t>ВР</t>
  </si>
  <si>
    <t>1</t>
  </si>
  <si>
    <t>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</si>
  <si>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</si>
  <si>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</si>
  <si>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</si>
  <si>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</si>
  <si>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</si>
  <si>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</si>
  <si>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</si>
  <si>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</si>
  <si>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</si>
  <si>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</si>
  <si>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</si>
  <si>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</si>
  <si>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</si>
  <si>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Социальное обеспечение и иные выплаты населению</t>
  </si>
  <si>
    <t>Прочая закупка товаров, работ и услуг для обеспечения государственных ( муниципальных ) нужд</t>
  </si>
  <si>
    <t>Уплата налогов, сборов и иных платежей</t>
  </si>
  <si>
    <t>ОМ</t>
  </si>
  <si>
    <t xml:space="preserve">Фонд оплаты труда государственных ( муниципальных ) органов </t>
  </si>
  <si>
    <t>Взносы по обязательному социальному страхованию на выплатц денежного содержания и иные выплаты работникам государственных (муниципальных) органов</t>
  </si>
  <si>
    <t>Уплата иных платежей</t>
  </si>
  <si>
    <t>Информационное обеспечение деятельности органов местного самоуправления</t>
  </si>
  <si>
    <t>Членские взносы некоммерческим организациям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</si>
  <si>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</si>
  <si>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</si>
  <si>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</si>
  <si>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Обеспечение деятельности главы муниципального образования</t>
  </si>
  <si>
    <t>Реализация переданных  полномочий по решению отдельных вопросов местного значения муниципальных районов в соответствии с заключенными соглашениями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</si>
  <si>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пункотов поселения и обеспечение безопасности дорожного движения на них, включая создание и обеспечение функционирования парковок(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пономочий в области использования автомобильных дорог и осуществление дорожной деятельности</t>
  </si>
  <si>
    <t>Организация и обеспечение освещения улиц</t>
  </si>
  <si>
    <t>Осуществление воинского учета на территориях, где отсутствуют военные коммисариаты</t>
  </si>
  <si>
    <t xml:space="preserve">Реализация полномочий, переданных Российской Федерацией органам местного самоуправления в части организации ведения первичного воинского учета </t>
  </si>
  <si>
    <t>Оценка имущества, признание прав и регулирование отношений муниципальной собственности</t>
  </si>
  <si>
    <t>Обеспечение пожарной безопасности</t>
  </si>
  <si>
    <t>Содержание, текущий и капитальный ремонт и обеспечение безопасности гидротехнических сооружений</t>
  </si>
  <si>
    <t>Мероприятия по землеустройству и землепользованию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</si>
  <si>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</si>
  <si>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Прочие мероприятия в области жилищно-коммунального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</si>
  <si>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</si>
  <si>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</si>
  <si>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Фонд оплаты труда учреждений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</si>
  <si>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</si>
  <si>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учреждений</t>
  </si>
  <si>
    <t>Организация и проведение праздничных мероприятий</t>
  </si>
  <si>
    <t>Создание оптимальных условий для повышения эффективности реализации полномочий Хмелевской сельской администрации</t>
  </si>
  <si>
    <t>Установление, выплата и перерасчет ежемесячной доплаты к пенсиям лицам, замещавшим муниципальные должности муниципальной службы Хмелевского сельского поселения</t>
  </si>
  <si>
    <t>Пособия по социальной помощи населению</t>
  </si>
  <si>
    <t>Обеспечение проведения выборов и референдумов</t>
  </si>
  <si>
    <t>Специальные расходы</t>
  </si>
  <si>
    <t>Распределение расходов   бюджета поселения по целевым статьям (муниципальным программам и непрограммным направлениям деятельности), группам и подгруппам видов расходов за 2019 год</t>
  </si>
  <si>
    <t xml:space="preserve"> 2019 год</t>
  </si>
  <si>
    <t xml:space="preserve"> Реализации полномочий по решению вопросов местного значения сельского поселения на 2019-2020 годы</t>
  </si>
  <si>
    <t xml:space="preserve">Приложение 4                                                                                                                         к  решению "Об итогах исполнения бюджета                                                                                            Хмелевского сельского поселения                                                                                                                  за 2019 год" от 29  мая 2020 года № 23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</si>
</sst>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2000401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0"/>
    <numFmt numFmtId="180" formatCode="#,##0.0"/>
  </numFmts>
  <fonts count="4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view="pageBreakPreview" zoomScale="78" zoomScaleNormal="78" zoomScaleSheetLayoutView="78" zoomScalePageLayoutView="0" workbookViewId="0" topLeftCell="A1">
      <selection activeCell="F1" sqref="F1:H2"/>
    </sheetView>
  </sheetViews>
  <sheetFormatPr defaultColWidth="9.33203125" defaultRowHeight="12.75"/>
  <cols>
    <col min="1" max="1" width="97.5" style="3" customWidth="1"/>
    <col min="2" max="5" width="10.83203125" style="3" bestFit="1" customWidth="1"/>
    <col min="6" max="6" width="12.33203125" style="3" customWidth="1"/>
    <col min="7" max="7" width="10.83203125" style="3" bestFit="1" customWidth="1"/>
    <col min="8" max="8" width="23.16015625" style="19" customWidth="1"/>
    <col min="9" max="9" width="0.328125" style="3" customWidth="1"/>
    <col min="10" max="10" width="15.16015625" style="3" hidden="1" customWidth="1"/>
    <col min="11" max="11" width="28.66015625" style="3" hidden="1" customWidth="1"/>
    <col min="12" max="12" width="9.33203125" style="3" hidden="1" customWidth="1"/>
    <col min="13" max="13" width="15.16015625" style="3" hidden="1" customWidth="1"/>
    <col min="14" max="16" width="9.33203125" style="3" hidden="1" customWidth="1"/>
    <col min="17" max="16384" width="9.33203125" style="3" customWidth="1"/>
  </cols>
  <sheetData>
    <row r="1" spans="1:8" ht="129.75" customHeight="1">
      <c r="A1" s="3" t="s">
        <v>2</v>
      </c>
      <c r="F1" s="21" t="s">
        <v>62</v>
      </c>
      <c r="G1" s="21"/>
      <c r="H1" s="21"/>
    </row>
    <row r="2" spans="6:8" ht="0.75" customHeight="1">
      <c r="F2" s="21"/>
      <c r="G2" s="21"/>
      <c r="H2" s="21"/>
    </row>
    <row r="3" spans="6:8" ht="18.75">
      <c r="F3" s="7"/>
      <c r="G3" s="7"/>
      <c r="H3" s="16"/>
    </row>
    <row r="4" spans="6:8" ht="18.75">
      <c r="F4" s="26"/>
      <c r="G4" s="26"/>
      <c r="H4" s="26"/>
    </row>
    <row r="5" spans="1:8" ht="81.75" customHeight="1">
      <c r="A5" s="22" t="s">
        <v>59</v>
      </c>
      <c r="B5" s="22"/>
      <c r="C5" s="22"/>
      <c r="D5" s="22"/>
      <c r="E5" s="22"/>
      <c r="F5" s="22"/>
      <c r="G5" s="22"/>
      <c r="H5" s="22"/>
    </row>
    <row r="6" spans="1:15" ht="18.75">
      <c r="A6" s="25"/>
      <c r="B6" s="25"/>
      <c r="C6" s="25"/>
      <c r="D6" s="25"/>
      <c r="E6" s="25"/>
      <c r="F6" s="25"/>
      <c r="G6" s="25"/>
      <c r="H6" s="25"/>
      <c r="I6" s="12"/>
      <c r="J6" s="12"/>
      <c r="K6" s="12"/>
      <c r="L6" s="12"/>
      <c r="M6" s="12"/>
      <c r="N6" s="12"/>
      <c r="O6" s="12"/>
    </row>
    <row r="7" spans="1:8" s="9" customFormat="1" ht="18.75">
      <c r="A7" s="8" t="s">
        <v>3</v>
      </c>
      <c r="B7" s="8" t="s">
        <v>4</v>
      </c>
      <c r="C7" s="8" t="s">
        <v>5</v>
      </c>
      <c r="D7" s="8" t="s">
        <v>27</v>
      </c>
      <c r="E7" s="8" t="s">
        <v>6</v>
      </c>
      <c r="F7" s="8" t="s">
        <v>7</v>
      </c>
      <c r="G7" s="8" t="s">
        <v>8</v>
      </c>
      <c r="H7" s="17" t="s">
        <v>60</v>
      </c>
    </row>
    <row r="8" spans="1:8" s="9" customFormat="1" ht="18.75">
      <c r="A8" s="8" t="s">
        <v>9</v>
      </c>
      <c r="B8" s="8" t="s">
        <v>10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20">
        <v>8</v>
      </c>
    </row>
    <row r="9" spans="1:8" ht="37.5">
      <c r="A9" s="1" t="s">
        <v>61</v>
      </c>
      <c r="B9" s="2">
        <v>72</v>
      </c>
      <c r="C9" s="2"/>
      <c r="D9" s="2"/>
      <c r="E9" s="2"/>
      <c r="F9" s="8"/>
      <c r="G9" s="8"/>
      <c r="H9" s="14">
        <f>H10+H89+H98+H107</f>
        <v>8158985.409999998</v>
      </c>
    </row>
    <row r="10" spans="1:8" ht="43.5" customHeight="1">
      <c r="A10" s="1" t="s">
        <v>54</v>
      </c>
      <c r="B10" s="2">
        <v>72</v>
      </c>
      <c r="C10" s="2">
        <v>0</v>
      </c>
      <c r="D10" s="2">
        <v>11</v>
      </c>
      <c r="E10" s="2"/>
      <c r="F10" s="2"/>
      <c r="G10" s="2"/>
      <c r="H10" s="14">
        <f>H11+H16+H33+H37+H49+H57+H61+H65+H69+H73+H77+H81+H85+H29+H53</f>
        <v>6581758.389999999</v>
      </c>
    </row>
    <row r="11" spans="1:8" ht="28.5" customHeight="1">
      <c r="A11" s="1" t="s">
        <v>36</v>
      </c>
      <c r="B11" s="2">
        <v>72</v>
      </c>
      <c r="C11" s="2">
        <v>0</v>
      </c>
      <c r="D11" s="2">
        <v>11</v>
      </c>
      <c r="E11" s="2">
        <v>872</v>
      </c>
      <c r="F11" s="2">
        <v>80010</v>
      </c>
      <c r="G11" s="2"/>
      <c r="H11" s="14">
        <f>H12</f>
        <v>470280.46</v>
      </c>
    </row>
    <row r="12" spans="1:8" ht="75">
      <c r="A12" s="10" t="s">
        <v>11</v>
      </c>
      <c r="B12" s="8">
        <v>72</v>
      </c>
      <c r="C12" s="8">
        <v>0</v>
      </c>
      <c r="D12" s="8">
        <v>11</v>
      </c>
      <c r="E12" s="8">
        <v>872</v>
      </c>
      <c r="F12" s="8">
        <v>80010</v>
      </c>
      <c r="G12" s="8">
        <v>100</v>
      </c>
      <c r="H12" s="15">
        <f>H13</f>
        <v>470280.46</v>
      </c>
    </row>
    <row r="13" spans="1:8" ht="37.5">
      <c r="A13" s="10" t="s">
        <v>13</v>
      </c>
      <c r="B13" s="8">
        <v>72</v>
      </c>
      <c r="C13" s="8">
        <v>0</v>
      </c>
      <c r="D13" s="8">
        <v>11</v>
      </c>
      <c r="E13" s="8">
        <v>872</v>
      </c>
      <c r="F13" s="8">
        <v>80010</v>
      </c>
      <c r="G13" s="8">
        <v>120</v>
      </c>
      <c r="H13" s="15">
        <f>H14+H15</f>
        <v>470280.46</v>
      </c>
    </row>
    <row r="14" spans="1:8" ht="18.75">
      <c r="A14" s="10" t="s">
        <v>28</v>
      </c>
      <c r="B14" s="8">
        <v>72</v>
      </c>
      <c r="C14" s="8">
        <v>0</v>
      </c>
      <c r="D14" s="8">
        <v>11</v>
      </c>
      <c r="E14" s="8">
        <v>872</v>
      </c>
      <c r="F14" s="8">
        <v>80010</v>
      </c>
      <c r="G14" s="8">
        <v>121</v>
      </c>
      <c r="H14" s="15">
        <v>362737.07</v>
      </c>
    </row>
    <row r="15" spans="1:8" ht="56.25">
      <c r="A15" s="10" t="s">
        <v>29</v>
      </c>
      <c r="B15" s="8">
        <v>72</v>
      </c>
      <c r="C15" s="8">
        <v>0</v>
      </c>
      <c r="D15" s="8">
        <v>11</v>
      </c>
      <c r="E15" s="8">
        <v>872</v>
      </c>
      <c r="F15" s="8">
        <v>80010</v>
      </c>
      <c r="G15" s="8">
        <v>129</v>
      </c>
      <c r="H15" s="15">
        <v>107543.39</v>
      </c>
    </row>
    <row r="16" spans="1:8" ht="37.5">
      <c r="A16" s="1" t="s">
        <v>1</v>
      </c>
      <c r="B16" s="2">
        <v>72</v>
      </c>
      <c r="C16" s="2">
        <v>0</v>
      </c>
      <c r="D16" s="2">
        <v>11</v>
      </c>
      <c r="E16" s="2">
        <v>872</v>
      </c>
      <c r="F16" s="2">
        <v>80040</v>
      </c>
      <c r="G16" s="4" t="s">
        <v>2</v>
      </c>
      <c r="H16" s="14">
        <f>H17+H21+H24</f>
        <v>1125056.54</v>
      </c>
    </row>
    <row r="17" spans="1:8" ht="75">
      <c r="A17" s="10" t="s">
        <v>11</v>
      </c>
      <c r="B17" s="8">
        <v>72</v>
      </c>
      <c r="C17" s="8">
        <v>0</v>
      </c>
      <c r="D17" s="8">
        <v>11</v>
      </c>
      <c r="E17" s="8">
        <v>872</v>
      </c>
      <c r="F17" s="8">
        <v>80040</v>
      </c>
      <c r="G17" s="8" t="s">
        <v>12</v>
      </c>
      <c r="H17" s="15">
        <f>H18</f>
        <v>871155.97</v>
      </c>
    </row>
    <row r="18" spans="1:8" ht="37.5">
      <c r="A18" s="10" t="s">
        <v>13</v>
      </c>
      <c r="B18" s="8">
        <v>72</v>
      </c>
      <c r="C18" s="8">
        <v>0</v>
      </c>
      <c r="D18" s="8">
        <v>11</v>
      </c>
      <c r="E18" s="8">
        <v>872</v>
      </c>
      <c r="F18" s="8">
        <v>80040</v>
      </c>
      <c r="G18" s="8">
        <v>120</v>
      </c>
      <c r="H18" s="15">
        <f>H19+H20</f>
        <v>871155.97</v>
      </c>
    </row>
    <row r="19" spans="1:8" ht="18.75">
      <c r="A19" s="10" t="s">
        <v>28</v>
      </c>
      <c r="B19" s="8">
        <v>72</v>
      </c>
      <c r="C19" s="8">
        <v>0</v>
      </c>
      <c r="D19" s="8">
        <v>11</v>
      </c>
      <c r="E19" s="8">
        <v>872</v>
      </c>
      <c r="F19" s="8">
        <v>80040</v>
      </c>
      <c r="G19" s="8">
        <v>121</v>
      </c>
      <c r="H19" s="15">
        <v>673142.11</v>
      </c>
    </row>
    <row r="20" spans="1:8" ht="56.25">
      <c r="A20" s="10" t="s">
        <v>29</v>
      </c>
      <c r="B20" s="8">
        <v>72</v>
      </c>
      <c r="C20" s="8">
        <v>0</v>
      </c>
      <c r="D20" s="8">
        <v>11</v>
      </c>
      <c r="E20" s="8">
        <v>872</v>
      </c>
      <c r="F20" s="8">
        <v>80040</v>
      </c>
      <c r="G20" s="8">
        <v>129</v>
      </c>
      <c r="H20" s="15">
        <v>198013.86</v>
      </c>
    </row>
    <row r="21" spans="1:8" ht="37.5">
      <c r="A21" s="10" t="s">
        <v>14</v>
      </c>
      <c r="B21" s="8">
        <v>72</v>
      </c>
      <c r="C21" s="8">
        <v>0</v>
      </c>
      <c r="D21" s="8">
        <v>11</v>
      </c>
      <c r="E21" s="8">
        <v>872</v>
      </c>
      <c r="F21" s="8">
        <v>80040</v>
      </c>
      <c r="G21" s="8" t="s">
        <v>15</v>
      </c>
      <c r="H21" s="15">
        <f>H22</f>
        <v>252864.48</v>
      </c>
    </row>
    <row r="22" spans="1:8" ht="37.5">
      <c r="A22" s="10" t="s">
        <v>16</v>
      </c>
      <c r="B22" s="8">
        <v>72</v>
      </c>
      <c r="C22" s="8">
        <v>0</v>
      </c>
      <c r="D22" s="8">
        <v>11</v>
      </c>
      <c r="E22" s="8">
        <v>872</v>
      </c>
      <c r="F22" s="8">
        <v>80040</v>
      </c>
      <c r="G22" s="8" t="s">
        <v>17</v>
      </c>
      <c r="H22" s="15">
        <f>H23</f>
        <v>252864.48</v>
      </c>
    </row>
    <row r="23" spans="1:8" ht="37.5">
      <c r="A23" s="10" t="s">
        <v>25</v>
      </c>
      <c r="B23" s="8">
        <v>72</v>
      </c>
      <c r="C23" s="8">
        <v>0</v>
      </c>
      <c r="D23" s="8">
        <v>11</v>
      </c>
      <c r="E23" s="8">
        <v>872</v>
      </c>
      <c r="F23" s="8">
        <v>80040</v>
      </c>
      <c r="G23" s="8">
        <v>244</v>
      </c>
      <c r="H23" s="15">
        <v>252864.48</v>
      </c>
    </row>
    <row r="24" spans="1:8" ht="18.75">
      <c r="A24" s="10" t="s">
        <v>18</v>
      </c>
      <c r="B24" s="8">
        <v>72</v>
      </c>
      <c r="C24" s="8">
        <v>0</v>
      </c>
      <c r="D24" s="8">
        <v>11</v>
      </c>
      <c r="E24" s="8">
        <v>872</v>
      </c>
      <c r="F24" s="8">
        <v>80040</v>
      </c>
      <c r="G24" s="8" t="s">
        <v>19</v>
      </c>
      <c r="H24" s="15">
        <f>H25</f>
        <v>1036.09</v>
      </c>
    </row>
    <row r="25" spans="1:8" ht="23.25" customHeight="1">
      <c r="A25" s="10" t="s">
        <v>26</v>
      </c>
      <c r="B25" s="8">
        <v>72</v>
      </c>
      <c r="C25" s="8">
        <v>0</v>
      </c>
      <c r="D25" s="8">
        <v>11</v>
      </c>
      <c r="E25" s="8">
        <v>872</v>
      </c>
      <c r="F25" s="8">
        <v>80040</v>
      </c>
      <c r="G25" s="8">
        <v>850</v>
      </c>
      <c r="H25" s="15">
        <f>H26+H27+H28</f>
        <v>1036.09</v>
      </c>
    </row>
    <row r="26" spans="1:8" ht="23.25" customHeight="1">
      <c r="A26" s="10" t="s">
        <v>20</v>
      </c>
      <c r="B26" s="8">
        <v>52</v>
      </c>
      <c r="C26" s="8">
        <v>0</v>
      </c>
      <c r="D26" s="8">
        <v>11</v>
      </c>
      <c r="E26" s="8">
        <v>872</v>
      </c>
      <c r="F26" s="8">
        <v>80040</v>
      </c>
      <c r="G26" s="8" t="s">
        <v>21</v>
      </c>
      <c r="H26" s="15">
        <v>410</v>
      </c>
    </row>
    <row r="27" spans="1:8" ht="23.25" customHeight="1">
      <c r="A27" s="10" t="s">
        <v>22</v>
      </c>
      <c r="B27" s="8">
        <v>72</v>
      </c>
      <c r="C27" s="8">
        <v>0</v>
      </c>
      <c r="D27" s="8">
        <v>11</v>
      </c>
      <c r="E27" s="8">
        <v>872</v>
      </c>
      <c r="F27" s="8">
        <v>80040</v>
      </c>
      <c r="G27" s="8" t="s">
        <v>23</v>
      </c>
      <c r="H27" s="15">
        <v>557</v>
      </c>
    </row>
    <row r="28" spans="1:8" ht="19.5" customHeight="1">
      <c r="A28" s="10" t="s">
        <v>30</v>
      </c>
      <c r="B28" s="8">
        <v>72</v>
      </c>
      <c r="C28" s="8">
        <v>0</v>
      </c>
      <c r="D28" s="8">
        <v>11</v>
      </c>
      <c r="E28" s="8">
        <v>872</v>
      </c>
      <c r="F28" s="8">
        <v>80040</v>
      </c>
      <c r="G28" s="8">
        <v>853</v>
      </c>
      <c r="H28" s="15">
        <v>69.09</v>
      </c>
    </row>
    <row r="29" spans="1:8" ht="18.75">
      <c r="A29" s="1" t="s">
        <v>57</v>
      </c>
      <c r="B29" s="2">
        <v>72</v>
      </c>
      <c r="C29" s="2">
        <v>0</v>
      </c>
      <c r="D29" s="2">
        <v>11</v>
      </c>
      <c r="E29" s="2">
        <v>872</v>
      </c>
      <c r="F29" s="2">
        <v>80060</v>
      </c>
      <c r="G29" s="2"/>
      <c r="H29" s="14">
        <f>H30</f>
        <v>20000</v>
      </c>
    </row>
    <row r="30" spans="1:8" ht="18.75">
      <c r="A30" s="10" t="s">
        <v>18</v>
      </c>
      <c r="B30" s="8">
        <v>72</v>
      </c>
      <c r="C30" s="8">
        <v>0</v>
      </c>
      <c r="D30" s="8">
        <v>11</v>
      </c>
      <c r="E30" s="8">
        <v>872</v>
      </c>
      <c r="F30" s="8">
        <v>80060</v>
      </c>
      <c r="G30" s="8">
        <v>800</v>
      </c>
      <c r="H30" s="15">
        <f>H31</f>
        <v>20000</v>
      </c>
    </row>
    <row r="31" spans="1:8" ht="18.75">
      <c r="A31" s="10" t="s">
        <v>58</v>
      </c>
      <c r="B31" s="8">
        <v>72</v>
      </c>
      <c r="C31" s="8">
        <v>0</v>
      </c>
      <c r="D31" s="8">
        <v>11</v>
      </c>
      <c r="E31" s="8">
        <v>872</v>
      </c>
      <c r="F31" s="8">
        <v>80060</v>
      </c>
      <c r="G31" s="8">
        <v>880</v>
      </c>
      <c r="H31" s="15">
        <f>H32</f>
        <v>20000</v>
      </c>
    </row>
    <row r="32" spans="1:8" ht="36.75" customHeight="1">
      <c r="A32" s="10" t="s">
        <v>58</v>
      </c>
      <c r="B32" s="8">
        <v>72</v>
      </c>
      <c r="C32" s="8">
        <v>0</v>
      </c>
      <c r="D32" s="8">
        <v>11</v>
      </c>
      <c r="E32" s="8">
        <v>872</v>
      </c>
      <c r="F32" s="8">
        <v>80060</v>
      </c>
      <c r="G32" s="8">
        <v>880</v>
      </c>
      <c r="H32" s="15">
        <v>20000</v>
      </c>
    </row>
    <row r="33" spans="1:8" ht="37.5">
      <c r="A33" s="1" t="s">
        <v>31</v>
      </c>
      <c r="B33" s="2">
        <v>72</v>
      </c>
      <c r="C33" s="2">
        <v>0</v>
      </c>
      <c r="D33" s="2">
        <v>11</v>
      </c>
      <c r="E33" s="2">
        <v>872</v>
      </c>
      <c r="F33" s="2">
        <v>80070</v>
      </c>
      <c r="G33" s="2"/>
      <c r="H33" s="14">
        <f>H34</f>
        <v>82443.3</v>
      </c>
    </row>
    <row r="34" spans="1:8" ht="37.5">
      <c r="A34" s="10" t="s">
        <v>14</v>
      </c>
      <c r="B34" s="8">
        <v>72</v>
      </c>
      <c r="C34" s="8">
        <v>0</v>
      </c>
      <c r="D34" s="8">
        <v>11</v>
      </c>
      <c r="E34" s="8">
        <v>872</v>
      </c>
      <c r="F34" s="8">
        <v>80070</v>
      </c>
      <c r="G34" s="8">
        <v>200</v>
      </c>
      <c r="H34" s="15">
        <f>H35</f>
        <v>82443.3</v>
      </c>
    </row>
    <row r="35" spans="1:8" ht="37.5">
      <c r="A35" s="10" t="s">
        <v>16</v>
      </c>
      <c r="B35" s="8">
        <v>72</v>
      </c>
      <c r="C35" s="8">
        <v>0</v>
      </c>
      <c r="D35" s="8">
        <v>11</v>
      </c>
      <c r="E35" s="8">
        <v>872</v>
      </c>
      <c r="F35" s="8">
        <v>80070</v>
      </c>
      <c r="G35" s="8">
        <v>240</v>
      </c>
      <c r="H35" s="15">
        <f>H36</f>
        <v>82443.3</v>
      </c>
    </row>
    <row r="36" spans="1:8" ht="36.75" customHeight="1">
      <c r="A36" s="10" t="s">
        <v>25</v>
      </c>
      <c r="B36" s="8">
        <v>72</v>
      </c>
      <c r="C36" s="8">
        <v>0</v>
      </c>
      <c r="D36" s="8">
        <v>11</v>
      </c>
      <c r="E36" s="8">
        <v>872</v>
      </c>
      <c r="F36" s="8">
        <v>80070</v>
      </c>
      <c r="G36" s="8">
        <v>244</v>
      </c>
      <c r="H36" s="15">
        <v>82443.3</v>
      </c>
    </row>
    <row r="37" spans="1:8" ht="18.75">
      <c r="A37" s="1" t="s">
        <v>33</v>
      </c>
      <c r="B37" s="2">
        <v>72</v>
      </c>
      <c r="C37" s="2">
        <v>0</v>
      </c>
      <c r="D37" s="2">
        <v>11</v>
      </c>
      <c r="E37" s="2">
        <v>872</v>
      </c>
      <c r="F37" s="2">
        <v>80480</v>
      </c>
      <c r="G37" s="2"/>
      <c r="H37" s="14">
        <f>H38+H42</f>
        <v>2504770.67</v>
      </c>
    </row>
    <row r="38" spans="1:8" ht="75">
      <c r="A38" s="10" t="s">
        <v>11</v>
      </c>
      <c r="B38" s="8">
        <v>72</v>
      </c>
      <c r="C38" s="8">
        <v>0</v>
      </c>
      <c r="D38" s="8">
        <v>11</v>
      </c>
      <c r="E38" s="8">
        <v>872</v>
      </c>
      <c r="F38" s="8">
        <v>80480</v>
      </c>
      <c r="G38" s="8" t="s">
        <v>12</v>
      </c>
      <c r="H38" s="15">
        <f>H39</f>
        <v>464733.86</v>
      </c>
    </row>
    <row r="39" spans="1:8" ht="18.75">
      <c r="A39" s="10" t="s">
        <v>50</v>
      </c>
      <c r="B39" s="8">
        <v>72</v>
      </c>
      <c r="C39" s="8">
        <v>0</v>
      </c>
      <c r="D39" s="8">
        <v>11</v>
      </c>
      <c r="E39" s="8">
        <v>872</v>
      </c>
      <c r="F39" s="8">
        <v>80480</v>
      </c>
      <c r="G39" s="8">
        <v>110</v>
      </c>
      <c r="H39" s="15">
        <f>H40+H41</f>
        <v>464733.86</v>
      </c>
    </row>
    <row r="40" spans="1:8" ht="18.75">
      <c r="A40" s="10" t="s">
        <v>51</v>
      </c>
      <c r="B40" s="8">
        <v>72</v>
      </c>
      <c r="C40" s="8">
        <v>0</v>
      </c>
      <c r="D40" s="8">
        <v>11</v>
      </c>
      <c r="E40" s="8">
        <v>872</v>
      </c>
      <c r="F40" s="8">
        <v>80480</v>
      </c>
      <c r="G40" s="8">
        <v>111</v>
      </c>
      <c r="H40" s="15">
        <v>356930</v>
      </c>
    </row>
    <row r="41" spans="1:8" ht="37.5">
      <c r="A41" s="10" t="s">
        <v>52</v>
      </c>
      <c r="B41" s="8">
        <v>72</v>
      </c>
      <c r="C41" s="8">
        <v>0</v>
      </c>
      <c r="D41" s="8">
        <v>11</v>
      </c>
      <c r="E41" s="8">
        <v>872</v>
      </c>
      <c r="F41" s="8">
        <v>80480</v>
      </c>
      <c r="G41" s="8">
        <v>119</v>
      </c>
      <c r="H41" s="15">
        <v>107803.86</v>
      </c>
    </row>
    <row r="42" spans="1:8" ht="37.5">
      <c r="A42" s="10" t="s">
        <v>14</v>
      </c>
      <c r="B42" s="8">
        <v>72</v>
      </c>
      <c r="C42" s="8">
        <v>0</v>
      </c>
      <c r="D42" s="8">
        <v>11</v>
      </c>
      <c r="E42" s="8">
        <v>872</v>
      </c>
      <c r="F42" s="8">
        <v>80480</v>
      </c>
      <c r="G42" s="8">
        <v>200</v>
      </c>
      <c r="H42" s="15">
        <f>H43</f>
        <v>2040036.81</v>
      </c>
    </row>
    <row r="43" spans="1:8" ht="37.5">
      <c r="A43" s="10" t="s">
        <v>16</v>
      </c>
      <c r="B43" s="8">
        <v>72</v>
      </c>
      <c r="C43" s="8">
        <v>0</v>
      </c>
      <c r="D43" s="8">
        <v>11</v>
      </c>
      <c r="E43" s="8">
        <v>872</v>
      </c>
      <c r="F43" s="8">
        <v>80480</v>
      </c>
      <c r="G43" s="8">
        <v>240</v>
      </c>
      <c r="H43" s="15">
        <f>H44</f>
        <v>2040036.81</v>
      </c>
    </row>
    <row r="44" spans="1:8" ht="37.5">
      <c r="A44" s="10" t="s">
        <v>25</v>
      </c>
      <c r="B44" s="8">
        <v>72</v>
      </c>
      <c r="C44" s="8">
        <v>0</v>
      </c>
      <c r="D44" s="8">
        <v>11</v>
      </c>
      <c r="E44" s="8">
        <v>872</v>
      </c>
      <c r="F44" s="8">
        <v>80480</v>
      </c>
      <c r="G44" s="8">
        <v>244</v>
      </c>
      <c r="H44" s="15">
        <v>2040036.81</v>
      </c>
    </row>
    <row r="45" spans="1:8" ht="37.5" hidden="1">
      <c r="A45" s="1" t="s">
        <v>42</v>
      </c>
      <c r="B45" s="2">
        <v>72</v>
      </c>
      <c r="C45" s="2">
        <v>0</v>
      </c>
      <c r="D45" s="2">
        <v>11</v>
      </c>
      <c r="E45" s="2">
        <v>872</v>
      </c>
      <c r="F45" s="2">
        <v>80900</v>
      </c>
      <c r="G45" s="2"/>
      <c r="H45" s="14">
        <f>H46</f>
        <v>0</v>
      </c>
    </row>
    <row r="46" spans="1:8" ht="37.5" hidden="1">
      <c r="A46" s="10" t="s">
        <v>14</v>
      </c>
      <c r="B46" s="8">
        <v>72</v>
      </c>
      <c r="C46" s="8">
        <v>0</v>
      </c>
      <c r="D46" s="8">
        <v>11</v>
      </c>
      <c r="E46" s="8">
        <v>872</v>
      </c>
      <c r="F46" s="8">
        <v>80900</v>
      </c>
      <c r="G46" s="8">
        <v>200</v>
      </c>
      <c r="H46" s="15">
        <f>H47</f>
        <v>0</v>
      </c>
    </row>
    <row r="47" spans="1:8" ht="37.5" hidden="1">
      <c r="A47" s="10" t="s">
        <v>16</v>
      </c>
      <c r="B47" s="8">
        <v>72</v>
      </c>
      <c r="C47" s="8">
        <v>0</v>
      </c>
      <c r="D47" s="8">
        <v>11</v>
      </c>
      <c r="E47" s="8">
        <v>872</v>
      </c>
      <c r="F47" s="8">
        <v>80900</v>
      </c>
      <c r="G47" s="8">
        <v>240</v>
      </c>
      <c r="H47" s="15">
        <f>H48</f>
        <v>0</v>
      </c>
    </row>
    <row r="48" spans="1:8" ht="36.75" customHeight="1" hidden="1">
      <c r="A48" s="10" t="s">
        <v>25</v>
      </c>
      <c r="B48" s="8">
        <v>72</v>
      </c>
      <c r="C48" s="8">
        <v>0</v>
      </c>
      <c r="D48" s="8">
        <v>11</v>
      </c>
      <c r="E48" s="8">
        <v>872</v>
      </c>
      <c r="F48" s="8">
        <v>80900</v>
      </c>
      <c r="G48" s="8">
        <v>244</v>
      </c>
      <c r="H48" s="15"/>
    </row>
    <row r="49" spans="1:8" ht="18.75">
      <c r="A49" s="1" t="s">
        <v>45</v>
      </c>
      <c r="B49" s="2">
        <v>72</v>
      </c>
      <c r="C49" s="2">
        <v>0</v>
      </c>
      <c r="D49" s="2">
        <v>11</v>
      </c>
      <c r="E49" s="2">
        <v>872</v>
      </c>
      <c r="F49" s="2">
        <v>80910</v>
      </c>
      <c r="G49" s="2"/>
      <c r="H49" s="14">
        <f>H50</f>
        <v>437612.59</v>
      </c>
    </row>
    <row r="50" spans="1:8" ht="37.5">
      <c r="A50" s="10" t="s">
        <v>14</v>
      </c>
      <c r="B50" s="8">
        <v>72</v>
      </c>
      <c r="C50" s="8">
        <v>0</v>
      </c>
      <c r="D50" s="8">
        <v>11</v>
      </c>
      <c r="E50" s="8">
        <v>872</v>
      </c>
      <c r="F50" s="8">
        <v>80910</v>
      </c>
      <c r="G50" s="8">
        <v>200</v>
      </c>
      <c r="H50" s="15">
        <f>H51</f>
        <v>437612.59</v>
      </c>
    </row>
    <row r="51" spans="1:8" ht="37.5">
      <c r="A51" s="10" t="s">
        <v>16</v>
      </c>
      <c r="B51" s="8">
        <v>72</v>
      </c>
      <c r="C51" s="8">
        <v>0</v>
      </c>
      <c r="D51" s="8">
        <v>11</v>
      </c>
      <c r="E51" s="8">
        <v>872</v>
      </c>
      <c r="F51" s="8">
        <v>80910</v>
      </c>
      <c r="G51" s="8">
        <v>240</v>
      </c>
      <c r="H51" s="15">
        <f>H52</f>
        <v>437612.59</v>
      </c>
    </row>
    <row r="52" spans="1:8" ht="36.75" customHeight="1">
      <c r="A52" s="10" t="s">
        <v>25</v>
      </c>
      <c r="B52" s="8">
        <v>72</v>
      </c>
      <c r="C52" s="8">
        <v>0</v>
      </c>
      <c r="D52" s="8">
        <v>11</v>
      </c>
      <c r="E52" s="8">
        <v>872</v>
      </c>
      <c r="F52" s="8">
        <v>80910</v>
      </c>
      <c r="G52" s="8">
        <v>244</v>
      </c>
      <c r="H52" s="15">
        <v>437612.59</v>
      </c>
    </row>
    <row r="53" spans="1:8" ht="18.75">
      <c r="A53" s="1" t="s">
        <v>43</v>
      </c>
      <c r="B53" s="2">
        <v>72</v>
      </c>
      <c r="C53" s="2">
        <v>0</v>
      </c>
      <c r="D53" s="2">
        <v>11</v>
      </c>
      <c r="E53" s="2">
        <v>872</v>
      </c>
      <c r="F53" s="2">
        <v>81110</v>
      </c>
      <c r="G53" s="8"/>
      <c r="H53" s="14">
        <f>H54</f>
        <v>29108.38</v>
      </c>
    </row>
    <row r="54" spans="1:8" ht="37.5">
      <c r="A54" s="10" t="s">
        <v>14</v>
      </c>
      <c r="B54" s="8">
        <v>72</v>
      </c>
      <c r="C54" s="8">
        <v>0</v>
      </c>
      <c r="D54" s="8">
        <v>11</v>
      </c>
      <c r="E54" s="8">
        <v>872</v>
      </c>
      <c r="F54" s="8">
        <v>81110</v>
      </c>
      <c r="G54" s="8">
        <v>200</v>
      </c>
      <c r="H54" s="15">
        <f>H55</f>
        <v>29108.38</v>
      </c>
    </row>
    <row r="55" spans="1:8" ht="37.5">
      <c r="A55" s="10" t="s">
        <v>16</v>
      </c>
      <c r="B55" s="8">
        <v>72</v>
      </c>
      <c r="C55" s="8">
        <v>0</v>
      </c>
      <c r="D55" s="8">
        <v>11</v>
      </c>
      <c r="E55" s="8">
        <v>872</v>
      </c>
      <c r="F55" s="8">
        <v>81100</v>
      </c>
      <c r="G55" s="8">
        <v>240</v>
      </c>
      <c r="H55" s="15">
        <f>H56</f>
        <v>29108.38</v>
      </c>
    </row>
    <row r="56" spans="1:8" ht="37.5">
      <c r="A56" s="10" t="s">
        <v>25</v>
      </c>
      <c r="B56" s="8">
        <v>72</v>
      </c>
      <c r="C56" s="8">
        <v>0</v>
      </c>
      <c r="D56" s="8">
        <v>11</v>
      </c>
      <c r="E56" s="8">
        <v>872</v>
      </c>
      <c r="F56" s="8">
        <v>81100</v>
      </c>
      <c r="G56" s="8">
        <v>244</v>
      </c>
      <c r="H56" s="15">
        <v>29108.38</v>
      </c>
    </row>
    <row r="57" spans="1:8" ht="18.75">
      <c r="A57" s="1" t="s">
        <v>32</v>
      </c>
      <c r="B57" s="2">
        <v>72</v>
      </c>
      <c r="C57" s="2">
        <v>0</v>
      </c>
      <c r="D57" s="2">
        <v>11</v>
      </c>
      <c r="E57" s="2">
        <v>872</v>
      </c>
      <c r="F57" s="2">
        <v>81410</v>
      </c>
      <c r="G57" s="8"/>
      <c r="H57" s="14">
        <f>H58</f>
        <v>5000</v>
      </c>
    </row>
    <row r="58" spans="1:8" ht="18.75">
      <c r="A58" s="10" t="s">
        <v>18</v>
      </c>
      <c r="B58" s="8">
        <v>72</v>
      </c>
      <c r="C58" s="8">
        <v>0</v>
      </c>
      <c r="D58" s="8">
        <v>11</v>
      </c>
      <c r="E58" s="8">
        <v>872</v>
      </c>
      <c r="F58" s="8">
        <v>81410</v>
      </c>
      <c r="G58" s="8">
        <v>800</v>
      </c>
      <c r="H58" s="15">
        <f>H59</f>
        <v>5000</v>
      </c>
    </row>
    <row r="59" spans="1:8" ht="18.75">
      <c r="A59" s="10" t="s">
        <v>26</v>
      </c>
      <c r="B59" s="8">
        <v>72</v>
      </c>
      <c r="C59" s="8">
        <v>0</v>
      </c>
      <c r="D59" s="8">
        <v>11</v>
      </c>
      <c r="E59" s="8">
        <v>872</v>
      </c>
      <c r="F59" s="8">
        <v>81410</v>
      </c>
      <c r="G59" s="8">
        <v>850</v>
      </c>
      <c r="H59" s="15">
        <f>H60</f>
        <v>5000</v>
      </c>
    </row>
    <row r="60" spans="1:8" ht="18.75">
      <c r="A60" s="10" t="s">
        <v>30</v>
      </c>
      <c r="B60" s="8">
        <v>72</v>
      </c>
      <c r="C60" s="8">
        <v>0</v>
      </c>
      <c r="D60" s="8">
        <v>11</v>
      </c>
      <c r="E60" s="8">
        <v>872</v>
      </c>
      <c r="F60" s="8">
        <v>81410</v>
      </c>
      <c r="G60" s="8">
        <v>853</v>
      </c>
      <c r="H60" s="15">
        <v>5000</v>
      </c>
    </row>
    <row r="61" spans="1:8" ht="19.5" customHeight="1">
      <c r="A61" s="1" t="s">
        <v>39</v>
      </c>
      <c r="B61" s="2">
        <v>72</v>
      </c>
      <c r="C61" s="2">
        <v>0</v>
      </c>
      <c r="D61" s="2">
        <v>11</v>
      </c>
      <c r="E61" s="2">
        <v>872</v>
      </c>
      <c r="F61" s="2">
        <v>81690</v>
      </c>
      <c r="G61" s="2"/>
      <c r="H61" s="14">
        <f aca="true" t="shared" si="0" ref="H61:H75">H62</f>
        <v>300920.47</v>
      </c>
    </row>
    <row r="62" spans="1:8" ht="36" customHeight="1">
      <c r="A62" s="10" t="s">
        <v>14</v>
      </c>
      <c r="B62" s="8">
        <v>72</v>
      </c>
      <c r="C62" s="8">
        <v>0</v>
      </c>
      <c r="D62" s="8">
        <v>11</v>
      </c>
      <c r="E62" s="8">
        <v>872</v>
      </c>
      <c r="F62" s="8">
        <v>81690</v>
      </c>
      <c r="G62" s="8">
        <v>200</v>
      </c>
      <c r="H62" s="15">
        <f t="shared" si="0"/>
        <v>300920.47</v>
      </c>
    </row>
    <row r="63" spans="1:8" ht="37.5">
      <c r="A63" s="10" t="s">
        <v>16</v>
      </c>
      <c r="B63" s="8">
        <v>72</v>
      </c>
      <c r="C63" s="8">
        <v>0</v>
      </c>
      <c r="D63" s="8">
        <v>11</v>
      </c>
      <c r="E63" s="8">
        <v>872</v>
      </c>
      <c r="F63" s="8">
        <v>81690</v>
      </c>
      <c r="G63" s="8">
        <v>240</v>
      </c>
      <c r="H63" s="15">
        <f t="shared" si="0"/>
        <v>300920.47</v>
      </c>
    </row>
    <row r="64" spans="1:8" ht="37.5">
      <c r="A64" s="10" t="s">
        <v>25</v>
      </c>
      <c r="B64" s="8">
        <v>72</v>
      </c>
      <c r="C64" s="8">
        <v>0</v>
      </c>
      <c r="D64" s="8">
        <v>11</v>
      </c>
      <c r="E64" s="8">
        <v>872</v>
      </c>
      <c r="F64" s="8">
        <v>81690</v>
      </c>
      <c r="G64" s="8">
        <v>244</v>
      </c>
      <c r="H64" s="15">
        <v>300920.47</v>
      </c>
    </row>
    <row r="65" spans="1:8" ht="19.5" customHeight="1">
      <c r="A65" s="1" t="s">
        <v>48</v>
      </c>
      <c r="B65" s="2">
        <v>72</v>
      </c>
      <c r="C65" s="2">
        <v>0</v>
      </c>
      <c r="D65" s="2">
        <v>11</v>
      </c>
      <c r="E65" s="2">
        <v>872</v>
      </c>
      <c r="F65" s="2">
        <v>81710</v>
      </c>
      <c r="G65" s="2"/>
      <c r="H65" s="14">
        <f t="shared" si="0"/>
        <v>680891.25</v>
      </c>
    </row>
    <row r="66" spans="1:8" ht="36" customHeight="1">
      <c r="A66" s="10" t="s">
        <v>14</v>
      </c>
      <c r="B66" s="8">
        <v>72</v>
      </c>
      <c r="C66" s="8">
        <v>0</v>
      </c>
      <c r="D66" s="8">
        <v>11</v>
      </c>
      <c r="E66" s="8">
        <v>872</v>
      </c>
      <c r="F66" s="8">
        <v>81710</v>
      </c>
      <c r="G66" s="8">
        <v>200</v>
      </c>
      <c r="H66" s="15">
        <f t="shared" si="0"/>
        <v>680891.25</v>
      </c>
    </row>
    <row r="67" spans="1:8" ht="37.5">
      <c r="A67" s="10" t="s">
        <v>16</v>
      </c>
      <c r="B67" s="8">
        <v>72</v>
      </c>
      <c r="C67" s="8">
        <v>0</v>
      </c>
      <c r="D67" s="8">
        <v>11</v>
      </c>
      <c r="E67" s="8">
        <v>872</v>
      </c>
      <c r="F67" s="8">
        <v>81710</v>
      </c>
      <c r="G67" s="8">
        <v>240</v>
      </c>
      <c r="H67" s="15">
        <f t="shared" si="0"/>
        <v>680891.25</v>
      </c>
    </row>
    <row r="68" spans="1:8" ht="37.5">
      <c r="A68" s="10" t="s">
        <v>25</v>
      </c>
      <c r="B68" s="8">
        <v>72</v>
      </c>
      <c r="C68" s="8">
        <v>0</v>
      </c>
      <c r="D68" s="8">
        <v>11</v>
      </c>
      <c r="E68" s="8">
        <v>872</v>
      </c>
      <c r="F68" s="8">
        <v>81710</v>
      </c>
      <c r="G68" s="8">
        <v>244</v>
      </c>
      <c r="H68" s="15">
        <v>680891.25</v>
      </c>
    </row>
    <row r="69" spans="1:8" ht="19.5" customHeight="1">
      <c r="A69" s="1" t="s">
        <v>49</v>
      </c>
      <c r="B69" s="2">
        <v>72</v>
      </c>
      <c r="C69" s="2">
        <v>0</v>
      </c>
      <c r="D69" s="2">
        <v>11</v>
      </c>
      <c r="E69" s="2">
        <v>872</v>
      </c>
      <c r="F69" s="2">
        <v>81730</v>
      </c>
      <c r="G69" s="2"/>
      <c r="H69" s="14">
        <f t="shared" si="0"/>
        <v>332446.05</v>
      </c>
    </row>
    <row r="70" spans="1:8" ht="36" customHeight="1">
      <c r="A70" s="10" t="s">
        <v>14</v>
      </c>
      <c r="B70" s="8">
        <v>72</v>
      </c>
      <c r="C70" s="8">
        <v>0</v>
      </c>
      <c r="D70" s="8">
        <v>11</v>
      </c>
      <c r="E70" s="8">
        <v>872</v>
      </c>
      <c r="F70" s="8">
        <v>81730</v>
      </c>
      <c r="G70" s="8">
        <v>200</v>
      </c>
      <c r="H70" s="15">
        <f t="shared" si="0"/>
        <v>332446.05</v>
      </c>
    </row>
    <row r="71" spans="1:8" ht="37.5">
      <c r="A71" s="10" t="s">
        <v>16</v>
      </c>
      <c r="B71" s="8">
        <v>72</v>
      </c>
      <c r="C71" s="8">
        <v>0</v>
      </c>
      <c r="D71" s="8">
        <v>11</v>
      </c>
      <c r="E71" s="8">
        <v>872</v>
      </c>
      <c r="F71" s="8">
        <v>81730</v>
      </c>
      <c r="G71" s="8">
        <v>240</v>
      </c>
      <c r="H71" s="15">
        <f t="shared" si="0"/>
        <v>332446.05</v>
      </c>
    </row>
    <row r="72" spans="1:8" ht="37.5">
      <c r="A72" s="10" t="s">
        <v>25</v>
      </c>
      <c r="B72" s="8">
        <v>72</v>
      </c>
      <c r="C72" s="8">
        <v>0</v>
      </c>
      <c r="D72" s="8">
        <v>11</v>
      </c>
      <c r="E72" s="8">
        <v>872</v>
      </c>
      <c r="F72" s="8">
        <v>81730</v>
      </c>
      <c r="G72" s="8">
        <v>244</v>
      </c>
      <c r="H72" s="15">
        <v>332446.05</v>
      </c>
    </row>
    <row r="73" spans="1:8" ht="37.5" customHeight="1">
      <c r="A73" s="1" t="s">
        <v>47</v>
      </c>
      <c r="B73" s="2">
        <v>72</v>
      </c>
      <c r="C73" s="2">
        <v>0</v>
      </c>
      <c r="D73" s="2">
        <v>11</v>
      </c>
      <c r="E73" s="2">
        <v>872</v>
      </c>
      <c r="F73" s="2">
        <v>81870</v>
      </c>
      <c r="G73" s="2"/>
      <c r="H73" s="14">
        <f t="shared" si="0"/>
        <v>464560.68</v>
      </c>
    </row>
    <row r="74" spans="1:8" ht="36" customHeight="1">
      <c r="A74" s="10" t="s">
        <v>14</v>
      </c>
      <c r="B74" s="8">
        <v>72</v>
      </c>
      <c r="C74" s="8">
        <v>0</v>
      </c>
      <c r="D74" s="8">
        <v>11</v>
      </c>
      <c r="E74" s="8">
        <v>872</v>
      </c>
      <c r="F74" s="8">
        <v>81870</v>
      </c>
      <c r="G74" s="8">
        <v>200</v>
      </c>
      <c r="H74" s="15">
        <f t="shared" si="0"/>
        <v>464560.68</v>
      </c>
    </row>
    <row r="75" spans="1:8" ht="37.5">
      <c r="A75" s="10" t="s">
        <v>16</v>
      </c>
      <c r="B75" s="8">
        <v>72</v>
      </c>
      <c r="C75" s="8">
        <v>0</v>
      </c>
      <c r="D75" s="8">
        <v>11</v>
      </c>
      <c r="E75" s="8">
        <v>872</v>
      </c>
      <c r="F75" s="8">
        <v>81870</v>
      </c>
      <c r="G75" s="8">
        <v>240</v>
      </c>
      <c r="H75" s="15">
        <f t="shared" si="0"/>
        <v>464560.68</v>
      </c>
    </row>
    <row r="76" spans="1:8" ht="37.5">
      <c r="A76" s="10" t="s">
        <v>25</v>
      </c>
      <c r="B76" s="8">
        <v>72</v>
      </c>
      <c r="C76" s="8">
        <v>0</v>
      </c>
      <c r="D76" s="8">
        <v>11</v>
      </c>
      <c r="E76" s="8">
        <v>872</v>
      </c>
      <c r="F76" s="8">
        <v>81870</v>
      </c>
      <c r="G76" s="8">
        <v>244</v>
      </c>
      <c r="H76" s="15">
        <v>464560.68</v>
      </c>
    </row>
    <row r="77" spans="1:8" ht="25.5" customHeight="1">
      <c r="A77" s="1" t="s">
        <v>35</v>
      </c>
      <c r="B77" s="2">
        <v>72</v>
      </c>
      <c r="C77" s="2">
        <v>0</v>
      </c>
      <c r="D77" s="2">
        <v>11</v>
      </c>
      <c r="E77" s="2">
        <v>872</v>
      </c>
      <c r="F77" s="2">
        <v>82300</v>
      </c>
      <c r="G77" s="2"/>
      <c r="H77" s="14">
        <f aca="true" t="shared" si="1" ref="H77:H87">H78</f>
        <v>23000</v>
      </c>
    </row>
    <row r="78" spans="1:8" ht="37.5">
      <c r="A78" s="10" t="s">
        <v>14</v>
      </c>
      <c r="B78" s="8">
        <v>72</v>
      </c>
      <c r="C78" s="8">
        <v>0</v>
      </c>
      <c r="D78" s="8">
        <v>11</v>
      </c>
      <c r="E78" s="8">
        <v>872</v>
      </c>
      <c r="F78" s="8">
        <v>82300</v>
      </c>
      <c r="G78" s="8">
        <v>200</v>
      </c>
      <c r="H78" s="15">
        <f t="shared" si="1"/>
        <v>23000</v>
      </c>
    </row>
    <row r="79" spans="1:8" ht="37.5">
      <c r="A79" s="10" t="s">
        <v>16</v>
      </c>
      <c r="B79" s="8">
        <v>72</v>
      </c>
      <c r="C79" s="8">
        <v>0</v>
      </c>
      <c r="D79" s="8">
        <v>11</v>
      </c>
      <c r="E79" s="8">
        <v>872</v>
      </c>
      <c r="F79" s="8">
        <v>82300</v>
      </c>
      <c r="G79" s="8">
        <v>240</v>
      </c>
      <c r="H79" s="15">
        <f t="shared" si="1"/>
        <v>23000</v>
      </c>
    </row>
    <row r="80" spans="1:8" ht="37.5">
      <c r="A80" s="10" t="s">
        <v>25</v>
      </c>
      <c r="B80" s="8">
        <v>72</v>
      </c>
      <c r="C80" s="8">
        <v>0</v>
      </c>
      <c r="D80" s="8">
        <v>11</v>
      </c>
      <c r="E80" s="8">
        <v>872</v>
      </c>
      <c r="F80" s="8">
        <v>82300</v>
      </c>
      <c r="G80" s="8">
        <v>244</v>
      </c>
      <c r="H80" s="15">
        <v>23000</v>
      </c>
    </row>
    <row r="81" spans="1:8" ht="25.5" customHeight="1">
      <c r="A81" s="1" t="s">
        <v>53</v>
      </c>
      <c r="B81" s="2">
        <v>72</v>
      </c>
      <c r="C81" s="2">
        <v>0</v>
      </c>
      <c r="D81" s="2">
        <v>11</v>
      </c>
      <c r="E81" s="2">
        <v>872</v>
      </c>
      <c r="F81" s="2">
        <v>82530</v>
      </c>
      <c r="G81" s="2"/>
      <c r="H81" s="14">
        <f t="shared" si="1"/>
        <v>49988</v>
      </c>
    </row>
    <row r="82" spans="1:8" ht="37.5">
      <c r="A82" s="10" t="s">
        <v>14</v>
      </c>
      <c r="B82" s="8">
        <v>72</v>
      </c>
      <c r="C82" s="8">
        <v>0</v>
      </c>
      <c r="D82" s="8">
        <v>11</v>
      </c>
      <c r="E82" s="8">
        <v>872</v>
      </c>
      <c r="F82" s="8">
        <v>82530</v>
      </c>
      <c r="G82" s="8">
        <v>200</v>
      </c>
      <c r="H82" s="15">
        <f t="shared" si="1"/>
        <v>49988</v>
      </c>
    </row>
    <row r="83" spans="1:8" ht="37.5">
      <c r="A83" s="10" t="s">
        <v>16</v>
      </c>
      <c r="B83" s="8">
        <v>72</v>
      </c>
      <c r="C83" s="8">
        <v>0</v>
      </c>
      <c r="D83" s="8">
        <v>11</v>
      </c>
      <c r="E83" s="8">
        <v>872</v>
      </c>
      <c r="F83" s="8">
        <v>82530</v>
      </c>
      <c r="G83" s="8">
        <v>240</v>
      </c>
      <c r="H83" s="15">
        <f t="shared" si="1"/>
        <v>49988</v>
      </c>
    </row>
    <row r="84" spans="1:8" ht="37.5">
      <c r="A84" s="10" t="s">
        <v>25</v>
      </c>
      <c r="B84" s="8">
        <v>72</v>
      </c>
      <c r="C84" s="8">
        <v>0</v>
      </c>
      <c r="D84" s="8">
        <v>11</v>
      </c>
      <c r="E84" s="8">
        <v>872</v>
      </c>
      <c r="F84" s="8">
        <v>82530</v>
      </c>
      <c r="G84" s="8">
        <v>244</v>
      </c>
      <c r="H84" s="15">
        <v>49988</v>
      </c>
    </row>
    <row r="85" spans="1:8" ht="37.5">
      <c r="A85" s="1" t="s">
        <v>44</v>
      </c>
      <c r="B85" s="2">
        <v>72</v>
      </c>
      <c r="C85" s="2">
        <v>0</v>
      </c>
      <c r="D85" s="2">
        <v>11</v>
      </c>
      <c r="E85" s="2">
        <v>872</v>
      </c>
      <c r="F85" s="2">
        <v>83300</v>
      </c>
      <c r="G85" s="2"/>
      <c r="H85" s="14">
        <f>H86</f>
        <v>55680</v>
      </c>
    </row>
    <row r="86" spans="1:8" ht="37.5">
      <c r="A86" s="10" t="s">
        <v>14</v>
      </c>
      <c r="B86" s="8">
        <v>72</v>
      </c>
      <c r="C86" s="8">
        <v>0</v>
      </c>
      <c r="D86" s="8">
        <v>11</v>
      </c>
      <c r="E86" s="8">
        <v>872</v>
      </c>
      <c r="F86" s="8">
        <v>83300</v>
      </c>
      <c r="G86" s="8">
        <v>200</v>
      </c>
      <c r="H86" s="15">
        <f t="shared" si="1"/>
        <v>55680</v>
      </c>
    </row>
    <row r="87" spans="1:8" ht="37.5">
      <c r="A87" s="10" t="s">
        <v>16</v>
      </c>
      <c r="B87" s="8">
        <v>72</v>
      </c>
      <c r="C87" s="8">
        <v>0</v>
      </c>
      <c r="D87" s="8">
        <v>11</v>
      </c>
      <c r="E87" s="8">
        <v>872</v>
      </c>
      <c r="F87" s="8">
        <v>83300</v>
      </c>
      <c r="G87" s="8">
        <v>240</v>
      </c>
      <c r="H87" s="15">
        <f t="shared" si="1"/>
        <v>55680</v>
      </c>
    </row>
    <row r="88" spans="1:8" ht="37.5">
      <c r="A88" s="10" t="s">
        <v>25</v>
      </c>
      <c r="B88" s="8">
        <v>72</v>
      </c>
      <c r="C88" s="8">
        <v>0</v>
      </c>
      <c r="D88" s="8">
        <v>11</v>
      </c>
      <c r="E88" s="8">
        <v>872</v>
      </c>
      <c r="F88" s="8">
        <v>83300</v>
      </c>
      <c r="G88" s="8">
        <v>244</v>
      </c>
      <c r="H88" s="15">
        <v>55680</v>
      </c>
    </row>
    <row r="89" spans="1:8" ht="56.25">
      <c r="A89" s="1" t="s">
        <v>37</v>
      </c>
      <c r="B89" s="2">
        <v>72</v>
      </c>
      <c r="C89" s="2">
        <v>0</v>
      </c>
      <c r="D89" s="2">
        <v>12</v>
      </c>
      <c r="E89" s="2"/>
      <c r="F89" s="2"/>
      <c r="G89" s="2"/>
      <c r="H89" s="14">
        <f>H90+H94</f>
        <v>1303588.92</v>
      </c>
    </row>
    <row r="90" spans="1:8" ht="144.75" customHeight="1">
      <c r="A90" s="13" t="s">
        <v>38</v>
      </c>
      <c r="B90" s="2">
        <v>72</v>
      </c>
      <c r="C90" s="2">
        <v>0</v>
      </c>
      <c r="D90" s="2">
        <v>12</v>
      </c>
      <c r="E90" s="2">
        <v>872</v>
      </c>
      <c r="F90" s="2">
        <v>83740</v>
      </c>
      <c r="G90" s="2"/>
      <c r="H90" s="14">
        <f>H91</f>
        <v>1287631.44</v>
      </c>
    </row>
    <row r="91" spans="1:8" ht="37.5">
      <c r="A91" s="10" t="s">
        <v>14</v>
      </c>
      <c r="B91" s="8">
        <v>72</v>
      </c>
      <c r="C91" s="8">
        <v>0</v>
      </c>
      <c r="D91" s="8">
        <v>12</v>
      </c>
      <c r="E91" s="8">
        <v>872</v>
      </c>
      <c r="F91" s="8">
        <v>83740</v>
      </c>
      <c r="G91" s="8">
        <v>200</v>
      </c>
      <c r="H91" s="15">
        <f>H92</f>
        <v>1287631.44</v>
      </c>
    </row>
    <row r="92" spans="1:8" ht="37.5">
      <c r="A92" s="10" t="s">
        <v>16</v>
      </c>
      <c r="B92" s="8">
        <v>72</v>
      </c>
      <c r="C92" s="8">
        <v>0</v>
      </c>
      <c r="D92" s="8">
        <v>12</v>
      </c>
      <c r="E92" s="8">
        <v>872</v>
      </c>
      <c r="F92" s="8">
        <v>83740</v>
      </c>
      <c r="G92" s="8">
        <v>240</v>
      </c>
      <c r="H92" s="15">
        <f>H93</f>
        <v>1287631.44</v>
      </c>
    </row>
    <row r="93" spans="1:8" ht="37.5">
      <c r="A93" s="10" t="s">
        <v>25</v>
      </c>
      <c r="B93" s="8">
        <v>72</v>
      </c>
      <c r="C93" s="8">
        <v>0</v>
      </c>
      <c r="D93" s="8">
        <v>12</v>
      </c>
      <c r="E93" s="8">
        <v>872</v>
      </c>
      <c r="F93" s="8">
        <v>83740</v>
      </c>
      <c r="G93" s="8">
        <v>244</v>
      </c>
      <c r="H93" s="15">
        <v>1287631.44</v>
      </c>
    </row>
    <row r="94" spans="1:8" ht="144.75" customHeight="1">
      <c r="A94" s="13" t="s">
        <v>46</v>
      </c>
      <c r="B94" s="2">
        <v>72</v>
      </c>
      <c r="C94" s="2">
        <v>0</v>
      </c>
      <c r="D94" s="2">
        <v>12</v>
      </c>
      <c r="E94" s="2">
        <v>872</v>
      </c>
      <c r="F94" s="2">
        <v>83760</v>
      </c>
      <c r="G94" s="2"/>
      <c r="H94" s="14">
        <f>H95</f>
        <v>15957.48</v>
      </c>
    </row>
    <row r="95" spans="1:8" ht="37.5">
      <c r="A95" s="10" t="s">
        <v>14</v>
      </c>
      <c r="B95" s="8">
        <v>72</v>
      </c>
      <c r="C95" s="8">
        <v>0</v>
      </c>
      <c r="D95" s="8">
        <v>12</v>
      </c>
      <c r="E95" s="8">
        <v>872</v>
      </c>
      <c r="F95" s="8">
        <v>83760</v>
      </c>
      <c r="G95" s="8">
        <v>200</v>
      </c>
      <c r="H95" s="15">
        <f>H96</f>
        <v>15957.48</v>
      </c>
    </row>
    <row r="96" spans="1:8" ht="37.5">
      <c r="A96" s="10" t="s">
        <v>16</v>
      </c>
      <c r="B96" s="8">
        <v>72</v>
      </c>
      <c r="C96" s="8">
        <v>0</v>
      </c>
      <c r="D96" s="8">
        <v>12</v>
      </c>
      <c r="E96" s="8">
        <v>872</v>
      </c>
      <c r="F96" s="8">
        <v>83760</v>
      </c>
      <c r="G96" s="8">
        <v>240</v>
      </c>
      <c r="H96" s="15">
        <f>H97</f>
        <v>15957.48</v>
      </c>
    </row>
    <row r="97" spans="1:8" ht="37.5">
      <c r="A97" s="10" t="s">
        <v>25</v>
      </c>
      <c r="B97" s="8">
        <v>72</v>
      </c>
      <c r="C97" s="8">
        <v>0</v>
      </c>
      <c r="D97" s="8">
        <v>12</v>
      </c>
      <c r="E97" s="8">
        <v>872</v>
      </c>
      <c r="F97" s="8">
        <v>83760</v>
      </c>
      <c r="G97" s="8">
        <v>244</v>
      </c>
      <c r="H97" s="15">
        <v>15957.48</v>
      </c>
    </row>
    <row r="98" spans="1:8" ht="56.25">
      <c r="A98" s="1" t="s">
        <v>41</v>
      </c>
      <c r="B98" s="2">
        <v>72</v>
      </c>
      <c r="C98" s="2">
        <v>0</v>
      </c>
      <c r="D98" s="2">
        <v>13</v>
      </c>
      <c r="E98" s="2"/>
      <c r="F98" s="2"/>
      <c r="G98" s="2"/>
      <c r="H98" s="14">
        <f>H99</f>
        <v>79305</v>
      </c>
    </row>
    <row r="99" spans="1:9" ht="37.5">
      <c r="A99" s="1" t="s">
        <v>40</v>
      </c>
      <c r="B99" s="2">
        <v>72</v>
      </c>
      <c r="C99" s="2">
        <v>0</v>
      </c>
      <c r="D99" s="2">
        <v>13</v>
      </c>
      <c r="E99" s="2">
        <v>872</v>
      </c>
      <c r="F99" s="2">
        <v>51180</v>
      </c>
      <c r="G99" s="2"/>
      <c r="H99" s="14">
        <f>H100+H104</f>
        <v>79305</v>
      </c>
      <c r="I99" s="11"/>
    </row>
    <row r="100" spans="1:9" ht="75">
      <c r="A100" s="10" t="s">
        <v>11</v>
      </c>
      <c r="B100" s="8">
        <v>72</v>
      </c>
      <c r="C100" s="8">
        <v>0</v>
      </c>
      <c r="D100" s="8">
        <v>13</v>
      </c>
      <c r="E100" s="8">
        <v>872</v>
      </c>
      <c r="F100" s="8">
        <v>51180</v>
      </c>
      <c r="G100" s="8">
        <v>100</v>
      </c>
      <c r="H100" s="15">
        <f>H101</f>
        <v>72352.16</v>
      </c>
      <c r="I100" s="11"/>
    </row>
    <row r="101" spans="1:9" ht="37.5">
      <c r="A101" s="10" t="s">
        <v>13</v>
      </c>
      <c r="B101" s="8">
        <v>72</v>
      </c>
      <c r="C101" s="8">
        <v>0</v>
      </c>
      <c r="D101" s="8">
        <v>13</v>
      </c>
      <c r="E101" s="8">
        <v>872</v>
      </c>
      <c r="F101" s="8">
        <v>51180</v>
      </c>
      <c r="G101" s="8">
        <v>120</v>
      </c>
      <c r="H101" s="15">
        <f>H102+H103</f>
        <v>72352.16</v>
      </c>
      <c r="I101" s="11"/>
    </row>
    <row r="102" spans="1:9" ht="18.75">
      <c r="A102" s="10" t="s">
        <v>28</v>
      </c>
      <c r="B102" s="8">
        <v>72</v>
      </c>
      <c r="C102" s="8">
        <v>0</v>
      </c>
      <c r="D102" s="8">
        <v>13</v>
      </c>
      <c r="E102" s="8">
        <v>872</v>
      </c>
      <c r="F102" s="8">
        <v>51180</v>
      </c>
      <c r="G102" s="8">
        <v>121</v>
      </c>
      <c r="H102" s="15">
        <v>55570</v>
      </c>
      <c r="I102" s="11"/>
    </row>
    <row r="103" spans="1:9" ht="56.25">
      <c r="A103" s="10" t="s">
        <v>29</v>
      </c>
      <c r="B103" s="8">
        <v>72</v>
      </c>
      <c r="C103" s="8">
        <v>0</v>
      </c>
      <c r="D103" s="8">
        <v>13</v>
      </c>
      <c r="E103" s="8">
        <v>872</v>
      </c>
      <c r="F103" s="8">
        <v>51180</v>
      </c>
      <c r="G103" s="8">
        <v>129</v>
      </c>
      <c r="H103" s="15">
        <v>16782.16</v>
      </c>
      <c r="I103" s="11"/>
    </row>
    <row r="104" spans="1:9" ht="37.5">
      <c r="A104" s="10" t="s">
        <v>14</v>
      </c>
      <c r="B104" s="8">
        <v>72</v>
      </c>
      <c r="C104" s="8">
        <v>0</v>
      </c>
      <c r="D104" s="8">
        <v>13</v>
      </c>
      <c r="E104" s="8">
        <v>872</v>
      </c>
      <c r="F104" s="8">
        <v>51180</v>
      </c>
      <c r="G104" s="8">
        <v>200</v>
      </c>
      <c r="H104" s="15">
        <f>H105</f>
        <v>6952.84</v>
      </c>
      <c r="I104" s="11"/>
    </row>
    <row r="105" spans="1:9" ht="37.5">
      <c r="A105" s="10" t="s">
        <v>16</v>
      </c>
      <c r="B105" s="8">
        <v>72</v>
      </c>
      <c r="C105" s="8">
        <v>0</v>
      </c>
      <c r="D105" s="8">
        <v>13</v>
      </c>
      <c r="E105" s="8">
        <v>872</v>
      </c>
      <c r="F105" s="8">
        <v>51180</v>
      </c>
      <c r="G105" s="8">
        <v>240</v>
      </c>
      <c r="H105" s="15">
        <f>H106</f>
        <v>6952.84</v>
      </c>
      <c r="I105" s="11"/>
    </row>
    <row r="106" spans="1:8" ht="37.5">
      <c r="A106" s="10" t="s">
        <v>25</v>
      </c>
      <c r="B106" s="8">
        <v>72</v>
      </c>
      <c r="C106" s="8">
        <v>0</v>
      </c>
      <c r="D106" s="8">
        <v>13</v>
      </c>
      <c r="E106" s="8">
        <v>872</v>
      </c>
      <c r="F106" s="8">
        <v>51180</v>
      </c>
      <c r="G106" s="8">
        <v>244</v>
      </c>
      <c r="H106" s="15">
        <v>6952.84</v>
      </c>
    </row>
    <row r="107" spans="1:8" ht="56.25">
      <c r="A107" s="1" t="s">
        <v>55</v>
      </c>
      <c r="B107" s="2">
        <v>72</v>
      </c>
      <c r="C107" s="2">
        <v>0</v>
      </c>
      <c r="D107" s="2">
        <v>14</v>
      </c>
      <c r="E107" s="2"/>
      <c r="F107" s="2"/>
      <c r="G107" s="2"/>
      <c r="H107" s="14">
        <f>H110</f>
        <v>194333.1</v>
      </c>
    </row>
    <row r="108" spans="1:8" ht="35.25" customHeight="1">
      <c r="A108" s="1" t="s">
        <v>34</v>
      </c>
      <c r="B108" s="2">
        <v>72</v>
      </c>
      <c r="C108" s="2">
        <v>0</v>
      </c>
      <c r="D108" s="2">
        <v>14</v>
      </c>
      <c r="E108" s="2">
        <v>872</v>
      </c>
      <c r="F108" s="2">
        <v>82450</v>
      </c>
      <c r="G108" s="2"/>
      <c r="H108" s="14">
        <f>H109</f>
        <v>194333.1</v>
      </c>
    </row>
    <row r="109" spans="1:8" ht="18.75">
      <c r="A109" s="10" t="s">
        <v>24</v>
      </c>
      <c r="B109" s="8">
        <v>72</v>
      </c>
      <c r="C109" s="8">
        <v>0</v>
      </c>
      <c r="D109" s="8">
        <v>14</v>
      </c>
      <c r="E109" s="8">
        <v>872</v>
      </c>
      <c r="F109" s="8">
        <v>82450</v>
      </c>
      <c r="G109" s="8">
        <v>300</v>
      </c>
      <c r="H109" s="15">
        <f>H110</f>
        <v>194333.1</v>
      </c>
    </row>
    <row r="110" spans="1:8" ht="18.75">
      <c r="A110" s="10" t="s">
        <v>56</v>
      </c>
      <c r="B110" s="8">
        <v>72</v>
      </c>
      <c r="C110" s="8">
        <v>0</v>
      </c>
      <c r="D110" s="8">
        <v>14</v>
      </c>
      <c r="E110" s="8">
        <v>872</v>
      </c>
      <c r="F110" s="8">
        <v>82450</v>
      </c>
      <c r="G110" s="8">
        <v>321</v>
      </c>
      <c r="H110" s="15">
        <v>194333.1</v>
      </c>
    </row>
    <row r="111" spans="1:8" ht="27.75" customHeight="1">
      <c r="A111" s="23" t="s">
        <v>0</v>
      </c>
      <c r="B111" s="24"/>
      <c r="C111" s="24"/>
      <c r="D111" s="24"/>
      <c r="E111" s="24"/>
      <c r="F111" s="24"/>
      <c r="G111" s="6"/>
      <c r="H111" s="14">
        <f>H107+H98+H89+H10</f>
        <v>8158985.409999998</v>
      </c>
    </row>
    <row r="112" ht="18.75">
      <c r="H112" s="18"/>
    </row>
    <row r="113" ht="18.75">
      <c r="H113" s="18"/>
    </row>
    <row r="114" ht="18.75">
      <c r="H114" s="18"/>
    </row>
    <row r="155" spans="1:9" s="5" customFormat="1" ht="18.75">
      <c r="A155" s="3"/>
      <c r="B155" s="3"/>
      <c r="C155" s="3"/>
      <c r="D155" s="3"/>
      <c r="E155" s="3"/>
      <c r="F155" s="3"/>
      <c r="G155" s="3"/>
      <c r="H155" s="19"/>
      <c r="I155" s="3"/>
    </row>
    <row r="156" spans="1:9" s="5" customFormat="1" ht="18.75">
      <c r="A156" s="3"/>
      <c r="B156" s="3"/>
      <c r="C156" s="3"/>
      <c r="D156" s="3"/>
      <c r="E156" s="3"/>
      <c r="F156" s="3"/>
      <c r="G156" s="3"/>
      <c r="H156" s="19"/>
      <c r="I156" s="3"/>
    </row>
    <row r="157" spans="1:9" s="5" customFormat="1" ht="18.75">
      <c r="A157" s="3"/>
      <c r="B157" s="3"/>
      <c r="C157" s="3"/>
      <c r="D157" s="3"/>
      <c r="E157" s="3"/>
      <c r="F157" s="3"/>
      <c r="G157" s="3"/>
      <c r="H157" s="19"/>
      <c r="I157" s="3"/>
    </row>
    <row r="158" spans="1:9" s="5" customFormat="1" ht="18.75">
      <c r="A158" s="3"/>
      <c r="B158" s="3"/>
      <c r="C158" s="3"/>
      <c r="D158" s="3"/>
      <c r="E158" s="3"/>
      <c r="F158" s="3"/>
      <c r="G158" s="3"/>
      <c r="H158" s="19"/>
      <c r="I158" s="3"/>
    </row>
    <row r="159" spans="1:9" s="5" customFormat="1" ht="18.75">
      <c r="A159" s="3"/>
      <c r="B159" s="3"/>
      <c r="C159" s="3"/>
      <c r="D159" s="3"/>
      <c r="E159" s="3"/>
      <c r="F159" s="3"/>
      <c r="G159" s="3"/>
      <c r="H159" s="19"/>
      <c r="I159" s="3"/>
    </row>
    <row r="169" ht="18.75">
      <c r="I169" s="5"/>
    </row>
    <row r="170" ht="18.75">
      <c r="I170" s="5"/>
    </row>
    <row r="171" ht="18.75">
      <c r="I171" s="5"/>
    </row>
    <row r="172" ht="18.75">
      <c r="I172" s="5"/>
    </row>
    <row r="173" ht="18.75">
      <c r="I173" s="5"/>
    </row>
  </sheetData>
  <sheetProtection/>
  <autoFilter ref="A8:M111"/>
  <mergeCells count="5">
    <mergeCell ref="F1:H2"/>
    <mergeCell ref="A5:H5"/>
    <mergeCell ref="A111:F111"/>
    <mergeCell ref="A6:H6"/>
    <mergeCell ref="F4:H4"/>
  </mergeCells>
  <printOptions/>
  <pageMargins left="0.6692913385826772" right="0.15748031496062992" top="0.55" bottom="0.3937007874015748" header="0.31496062992125984" footer="0.31496062992125984"/>
  <pageSetup horizontalDpi="600" verticalDpi="600" orientation="portrait" paperSize="9" scale="48" r:id="rId1"/>
  <headerFooter alignWithMargins="0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2015-12-25T08:01:30Z</cp:lastPrinted>
  <dcterms:created xsi:type="dcterms:W3CDTF">2006-09-16T00:00:00Z</dcterms:created>
  <dcterms:modified xsi:type="dcterms:W3CDTF">2020-06-02T09:48:56Z</dcterms:modified>
  <cp:category/>
  <cp:version/>
  <cp:contentType/>
  <cp:contentStatus/>
</cp:coreProperties>
</file>