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9690" windowHeight="8520" tabRatio="690" activeTab="0"/>
  </bookViews>
  <sheets>
    <sheet name="Пр.1" sheetId="1" r:id="rId1"/>
  </sheets>
  <definedNames>
    <definedName name="_xlnm.Print_Titles" localSheetId="0">'Пр.1'!$14:$14</definedName>
    <definedName name="_xlnm.Print_Area" localSheetId="0">'Пр.1'!$A$1:$E$47</definedName>
  </definedNames>
  <calcPr fullCalcOnLoad="1"/>
</workbook>
</file>

<file path=xl/comments1.xml><?xml version="1.0" encoding="utf-8"?>
<comments xmlns="http://schemas.openxmlformats.org/spreadsheetml/2006/main">
  <authors>
    <author>Pre_Installed User</author>
  </authors>
  <commentList>
    <comment ref="A41" authorId="0">
      <text>
        <r>
          <rPr>
            <b/>
            <sz val="10"/>
            <rFont val="Tahoma"/>
            <family val="2"/>
          </rPr>
          <t>Pre_Installed 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<sst xmlns="http://schemas.openxmlformats.org/spreadsheetml/2006/main" count="79" uniqueCount="78">
  <si>
    <t>Безвозмездные поступления от других бюджетов бюджетной системы Российской Федерации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</si>
  <si>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</si>
  <si>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</si>
  <si>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</si>
  <si>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КБК</t>
  </si>
  <si>
    <t>Единый сельскохозяйственный налог</t>
  </si>
  <si>
    <t>Налог на имущество организаций</t>
  </si>
  <si>
    <t>в том числе доходы целевого дорожного фонда</t>
  </si>
  <si>
    <t>Наименование доходов</t>
  </si>
  <si>
    <t xml:space="preserve">НАЛОГИ НА ПРИБЫЛЬ, ДОХОДЫ            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</si>
  <si>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</si>
  <si>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</si>
  <si>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</si>
  <si>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1 06 05000 00 0000 110</t>
  </si>
  <si>
    <t>Налог на игорный бизнес</t>
  </si>
  <si>
    <t>1 06 05010 02 0000 110</t>
  </si>
  <si>
    <t>Земельный налог</t>
  </si>
  <si>
    <t>БЕЗВОЗМЕЗДНЫЕ ПОСТУПЛЕНИЯ</t>
  </si>
  <si>
    <t>Налог на имущество физических лиц</t>
  </si>
  <si>
    <t>Налог на игорный бизнес, зачисляемый в бюджеты субъектов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</si>
  <si>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</si>
  <si>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НАЛОГОВЫЕ И НЕНАЛОГОВЫЕ ДОХОДЫ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</si>
  <si>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</si>
  <si>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</si>
  <si>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Прогнозируемые доходы</t>
  </si>
  <si>
    <t xml:space="preserve">          ИТОГО ДОХОДОВ                                                           </t>
  </si>
  <si>
    <t xml:space="preserve"> (рублей)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</si>
  <si>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</si>
  <si>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</si>
  <si>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Субвенции бюджетам субъектов Российской Федерации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</si>
  <si>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</si>
  <si>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 государственного  и муниципального имущества(за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</si>
  <si>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10102010010000110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</si>
  <si>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</si>
  <si>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</si>
  <si>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</si>
  <si>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10000000000000000</t>
  </si>
  <si>
    <t>10100000000000000</t>
  </si>
  <si>
    <t>10102000010000110</t>
  </si>
  <si>
    <t>10500000000000000</t>
  </si>
  <si>
    <t>10503000010000110</t>
  </si>
  <si>
    <t>10503010010000110</t>
  </si>
  <si>
    <t>10600000000000000</t>
  </si>
  <si>
    <t>10601000000000110</t>
  </si>
  <si>
    <t>10601030100000110</t>
  </si>
  <si>
    <t>10606000000000110</t>
  </si>
  <si>
    <t>11100000000000000</t>
  </si>
  <si>
    <t>11105000000000120</t>
  </si>
  <si>
    <t>11105030000000120</t>
  </si>
  <si>
    <t>11105035100000120</t>
  </si>
  <si>
    <t>20000000000000000</t>
  </si>
  <si>
    <t>20200000000000000</t>
  </si>
  <si>
    <t>10606033101000110</t>
  </si>
  <si>
    <t>10606030000000110</t>
  </si>
  <si>
    <t xml:space="preserve">  Земельный налог с организаций</t>
  </si>
  <si>
    <t>10606040000000110</t>
  </si>
  <si>
    <t>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</si>
  <si>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</si>
  <si>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10606043100000110</t>
  </si>
  <si>
    <t xml:space="preserve"> Земельный налог с организаций, обладающих земельным участком, расположенным в границах сельских поселений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</si>
  <si>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</si>
  <si>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</si>
  <si>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</si>
  <si>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Приложение 1</t>
  </si>
  <si>
    <t xml:space="preserve"> бюджета Хмелевского сельского поселения  </t>
  </si>
  <si>
    <t>Сумма на 2019 год</t>
  </si>
  <si>
    <t>Сумма на 2020 год</t>
  </si>
  <si>
    <t>4</t>
  </si>
  <si>
    <t>5</t>
  </si>
  <si>
    <t>Сумма на 2021 год</t>
  </si>
  <si>
    <t>на 2019 год и на плановый период 2020 и 2021 годы</t>
  </si>
  <si>
    <t>20230000000000150</t>
  </si>
  <si>
    <t>20235118000000150</t>
  </si>
  <si>
    <t>20235118100000150</t>
  </si>
  <si>
    <t xml:space="preserve">20240000000000150
</t>
  </si>
  <si>
    <t>20240014000000150</t>
  </si>
  <si>
    <t xml:space="preserve">20240014100000150
</t>
  </si>
  <si>
    <t>к решению  "О бюджете  Хмелевского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 на 2019 и на плановый перод 2020 и 2021 годы" год "                                                                                                            от 26 декабря 2018 года  № 104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</si>
</sst>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9" fillId="0" borderId="1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justify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12" fillId="33" borderId="10" xfId="53" applyNumberFormat="1" applyFont="1" applyFill="1" applyBorder="1" applyAlignment="1">
      <alignment horizontal="center" vertical="justify" shrinkToFit="1"/>
      <protection/>
    </xf>
    <xf numFmtId="2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justify"/>
    </xf>
    <xf numFmtId="2" fontId="5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187" fontId="10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="75" zoomScaleNormal="75" zoomScaleSheetLayoutView="75" zoomScalePageLayoutView="0" workbookViewId="0" topLeftCell="A50">
      <selection activeCell="D12" sqref="D12"/>
    </sheetView>
  </sheetViews>
  <sheetFormatPr defaultColWidth="9.00390625" defaultRowHeight="12.75"/>
  <cols>
    <col min="1" max="1" width="25.00390625" style="2" customWidth="1"/>
    <col min="2" max="2" width="59.75390625" style="2" customWidth="1"/>
    <col min="3" max="5" width="15.25390625" style="31" customWidth="1"/>
    <col min="6" max="6" width="18.875" style="2" customWidth="1"/>
    <col min="7" max="16384" width="9.125" style="2" customWidth="1"/>
  </cols>
  <sheetData>
    <row r="1" spans="2:5" s="5" customFormat="1" ht="16.5" customHeight="1">
      <c r="B1" s="6"/>
      <c r="C1" s="30"/>
      <c r="D1" s="30"/>
      <c r="E1" s="30"/>
    </row>
    <row r="2" spans="2:6" s="5" customFormat="1" ht="16.5" customHeight="1">
      <c r="B2" s="6"/>
      <c r="C2" s="31"/>
      <c r="D2" s="31"/>
      <c r="E2" s="31" t="s">
        <v>63</v>
      </c>
      <c r="F2" s="2"/>
    </row>
    <row r="3" spans="2:6" s="5" customFormat="1" ht="16.5" customHeight="1">
      <c r="B3" s="47" t="s">
        <v>77</v>
      </c>
      <c r="C3" s="47"/>
      <c r="D3" s="47"/>
      <c r="E3" s="47"/>
      <c r="F3" s="2"/>
    </row>
    <row r="4" spans="2:6" s="5" customFormat="1" ht="33.75" customHeight="1">
      <c r="B4" s="47"/>
      <c r="C4" s="47"/>
      <c r="D4" s="47"/>
      <c r="E4" s="47"/>
      <c r="F4" s="2"/>
    </row>
    <row r="5" spans="2:5" s="5" customFormat="1" ht="15.75" customHeight="1" hidden="1">
      <c r="B5" s="2"/>
      <c r="C5" s="2"/>
      <c r="D5" s="2"/>
      <c r="E5" s="2"/>
    </row>
    <row r="6" spans="2:5" s="5" customFormat="1" ht="15.75" customHeight="1" hidden="1">
      <c r="B6" s="2"/>
      <c r="C6" s="2"/>
      <c r="D6" s="2"/>
      <c r="E6" s="2"/>
    </row>
    <row r="7" spans="2:5" s="5" customFormat="1" ht="15.75" customHeight="1" hidden="1">
      <c r="B7" s="2"/>
      <c r="C7" s="2"/>
      <c r="D7" s="2"/>
      <c r="E7" s="2"/>
    </row>
    <row r="8" spans="2:5" s="5" customFormat="1" ht="14.25" customHeight="1">
      <c r="B8" s="46"/>
      <c r="C8" s="46"/>
      <c r="D8" s="45"/>
      <c r="E8" s="45"/>
    </row>
    <row r="9" spans="2:5" s="5" customFormat="1" ht="15" customHeight="1">
      <c r="B9" s="7" t="s">
        <v>24</v>
      </c>
      <c r="C9" s="32"/>
      <c r="D9" s="32"/>
      <c r="E9" s="32"/>
    </row>
    <row r="10" spans="2:5" s="5" customFormat="1" ht="15.75" customHeight="1">
      <c r="B10" s="7" t="s">
        <v>64</v>
      </c>
      <c r="C10" s="32"/>
      <c r="D10" s="32"/>
      <c r="E10" s="32"/>
    </row>
    <row r="11" spans="2:5" s="5" customFormat="1" ht="15" customHeight="1">
      <c r="B11" s="8" t="s">
        <v>70</v>
      </c>
      <c r="C11" s="29"/>
      <c r="D11" s="29"/>
      <c r="E11" s="29"/>
    </row>
    <row r="12" spans="2:5" s="5" customFormat="1" ht="15" customHeight="1">
      <c r="B12" s="8"/>
      <c r="C12" s="30"/>
      <c r="D12" s="30"/>
      <c r="E12" s="30" t="s">
        <v>26</v>
      </c>
    </row>
    <row r="13" spans="1:5" s="5" customFormat="1" ht="30" customHeight="1">
      <c r="A13" s="9" t="s">
        <v>4</v>
      </c>
      <c r="B13" s="10" t="s">
        <v>8</v>
      </c>
      <c r="C13" s="33" t="s">
        <v>65</v>
      </c>
      <c r="D13" s="33" t="s">
        <v>66</v>
      </c>
      <c r="E13" s="33" t="s">
        <v>69</v>
      </c>
    </row>
    <row r="14" spans="1:5" s="5" customFormat="1" ht="12" customHeight="1">
      <c r="A14" s="9">
        <v>1</v>
      </c>
      <c r="B14" s="10">
        <v>2</v>
      </c>
      <c r="C14" s="24">
        <v>3</v>
      </c>
      <c r="D14" s="24" t="s">
        <v>67</v>
      </c>
      <c r="E14" s="24" t="s">
        <v>68</v>
      </c>
    </row>
    <row r="15" spans="1:5" s="12" customFormat="1" ht="29.25" customHeight="1">
      <c r="A15" s="17" t="s">
        <v>36</v>
      </c>
      <c r="B15" s="11" t="s">
        <v>21</v>
      </c>
      <c r="C15" s="34">
        <f>C16+C20+C23+C35</f>
        <v>7046962</v>
      </c>
      <c r="D15" s="34">
        <f>D16+D20+D23+D35</f>
        <v>7686262</v>
      </c>
      <c r="E15" s="34">
        <f>E16+E20+E23+E35</f>
        <v>8407262</v>
      </c>
    </row>
    <row r="16" spans="1:5" s="5" customFormat="1" ht="17.25" customHeight="1">
      <c r="A16" s="17" t="s">
        <v>37</v>
      </c>
      <c r="B16" s="11" t="s">
        <v>9</v>
      </c>
      <c r="C16" s="34">
        <f>C17</f>
        <v>5886700</v>
      </c>
      <c r="D16" s="34">
        <f>D17</f>
        <v>6493000</v>
      </c>
      <c r="E16" s="34">
        <f>E17</f>
        <v>7175000</v>
      </c>
    </row>
    <row r="17" spans="1:5" s="5" customFormat="1" ht="15">
      <c r="A17" s="16" t="s">
        <v>38</v>
      </c>
      <c r="B17" s="13" t="s">
        <v>1</v>
      </c>
      <c r="C17" s="35">
        <f>C18+C19</f>
        <v>5886700</v>
      </c>
      <c r="D17" s="35">
        <f>D18+D19</f>
        <v>6493000</v>
      </c>
      <c r="E17" s="35">
        <f>E18+E19</f>
        <v>7175000</v>
      </c>
    </row>
    <row r="18" spans="1:5" s="14" customFormat="1" ht="75">
      <c r="A18" s="28" t="s">
        <v>32</v>
      </c>
      <c r="B18" s="44" t="s">
        <v>34</v>
      </c>
      <c r="C18" s="36">
        <v>5886700</v>
      </c>
      <c r="D18" s="36">
        <v>6493000</v>
      </c>
      <c r="E18" s="36">
        <v>7175000</v>
      </c>
    </row>
    <row r="19" spans="1:5" s="14" customFormat="1" ht="105" hidden="1">
      <c r="A19" s="28" t="s">
        <v>33</v>
      </c>
      <c r="B19" s="44" t="s">
        <v>35</v>
      </c>
      <c r="C19" s="36"/>
      <c r="D19" s="36"/>
      <c r="E19" s="36"/>
    </row>
    <row r="20" spans="1:5" s="5" customFormat="1" ht="20.25" customHeight="1" hidden="1">
      <c r="A20" s="17" t="s">
        <v>39</v>
      </c>
      <c r="B20" s="11" t="s">
        <v>2</v>
      </c>
      <c r="C20" s="34">
        <f aca="true" t="shared" si="0" ref="C20:E21">C21</f>
        <v>0</v>
      </c>
      <c r="D20" s="34">
        <f t="shared" si="0"/>
        <v>0</v>
      </c>
      <c r="E20" s="34">
        <f t="shared" si="0"/>
        <v>0</v>
      </c>
    </row>
    <row r="21" spans="1:5" s="5" customFormat="1" ht="20.25" customHeight="1" hidden="1">
      <c r="A21" s="17" t="s">
        <v>40</v>
      </c>
      <c r="B21" s="11" t="s">
        <v>5</v>
      </c>
      <c r="C21" s="34">
        <f t="shared" si="0"/>
        <v>0</v>
      </c>
      <c r="D21" s="34">
        <f t="shared" si="0"/>
        <v>0</v>
      </c>
      <c r="E21" s="34">
        <f t="shared" si="0"/>
        <v>0</v>
      </c>
    </row>
    <row r="22" spans="1:5" s="5" customFormat="1" ht="15" hidden="1">
      <c r="A22" s="18" t="s">
        <v>41</v>
      </c>
      <c r="B22" s="15" t="s">
        <v>5</v>
      </c>
      <c r="C22" s="36"/>
      <c r="D22" s="36"/>
      <c r="E22" s="36"/>
    </row>
    <row r="23" spans="1:5" s="5" customFormat="1" ht="16.5" customHeight="1">
      <c r="A23" s="17" t="s">
        <v>42</v>
      </c>
      <c r="B23" s="11" t="s">
        <v>3</v>
      </c>
      <c r="C23" s="34">
        <f>C24+C30</f>
        <v>1127000</v>
      </c>
      <c r="D23" s="34">
        <f>D24+D30</f>
        <v>1160000</v>
      </c>
      <c r="E23" s="34">
        <f>E24+E30</f>
        <v>1199000</v>
      </c>
    </row>
    <row r="24" spans="1:5" s="5" customFormat="1" ht="16.5" customHeight="1">
      <c r="A24" s="17" t="s">
        <v>43</v>
      </c>
      <c r="B24" s="11" t="s">
        <v>18</v>
      </c>
      <c r="C24" s="34">
        <f>C29</f>
        <v>120000</v>
      </c>
      <c r="D24" s="34">
        <f>D29</f>
        <v>143000</v>
      </c>
      <c r="E24" s="34">
        <f>E29</f>
        <v>172000</v>
      </c>
    </row>
    <row r="25" spans="1:5" s="5" customFormat="1" ht="15.75" customHeight="1" hidden="1">
      <c r="A25" s="17" t="s">
        <v>10</v>
      </c>
      <c r="B25" s="11" t="s">
        <v>6</v>
      </c>
      <c r="C25" s="34">
        <f>C26</f>
        <v>0</v>
      </c>
      <c r="D25" s="34">
        <f>D26</f>
        <v>0</v>
      </c>
      <c r="E25" s="34">
        <f>E26</f>
        <v>0</v>
      </c>
    </row>
    <row r="26" spans="1:5" s="5" customFormat="1" ht="34.5" customHeight="1" hidden="1">
      <c r="A26" s="18" t="s">
        <v>11</v>
      </c>
      <c r="B26" s="44" t="s">
        <v>12</v>
      </c>
      <c r="C26" s="36"/>
      <c r="D26" s="36"/>
      <c r="E26" s="36"/>
    </row>
    <row r="27" spans="1:5" s="5" customFormat="1" ht="26.25" customHeight="1" hidden="1">
      <c r="A27" s="17" t="s">
        <v>13</v>
      </c>
      <c r="B27" s="11" t="s">
        <v>14</v>
      </c>
      <c r="C27" s="36">
        <f>C28</f>
        <v>0</v>
      </c>
      <c r="D27" s="36">
        <f>D28</f>
        <v>0</v>
      </c>
      <c r="E27" s="36">
        <f>E28</f>
        <v>0</v>
      </c>
    </row>
    <row r="28" spans="1:5" s="5" customFormat="1" ht="34.5" customHeight="1" hidden="1">
      <c r="A28" s="18" t="s">
        <v>15</v>
      </c>
      <c r="B28" s="44" t="s">
        <v>19</v>
      </c>
      <c r="C28" s="36"/>
      <c r="D28" s="36"/>
      <c r="E28" s="36"/>
    </row>
    <row r="29" spans="1:5" s="5" customFormat="1" ht="45">
      <c r="A29" s="18" t="s">
        <v>44</v>
      </c>
      <c r="B29" s="15" t="s">
        <v>20</v>
      </c>
      <c r="C29" s="36">
        <v>120000</v>
      </c>
      <c r="D29" s="36">
        <v>143000</v>
      </c>
      <c r="E29" s="36">
        <v>172000</v>
      </c>
    </row>
    <row r="30" spans="1:5" s="5" customFormat="1" ht="16.5" customHeight="1">
      <c r="A30" s="17" t="s">
        <v>45</v>
      </c>
      <c r="B30" s="11" t="s">
        <v>16</v>
      </c>
      <c r="C30" s="34">
        <f>C31+C33</f>
        <v>1007000</v>
      </c>
      <c r="D30" s="34">
        <f>D31+D33</f>
        <v>1017000</v>
      </c>
      <c r="E30" s="34">
        <f>E31+E33</f>
        <v>1027000</v>
      </c>
    </row>
    <row r="31" spans="1:5" s="5" customFormat="1" ht="15.75" customHeight="1">
      <c r="A31" s="18" t="s">
        <v>53</v>
      </c>
      <c r="B31" s="15" t="s">
        <v>54</v>
      </c>
      <c r="C31" s="36">
        <f>C32</f>
        <v>368000</v>
      </c>
      <c r="D31" s="36">
        <f>D32</f>
        <v>372000</v>
      </c>
      <c r="E31" s="36">
        <f>E32</f>
        <v>375000</v>
      </c>
    </row>
    <row r="32" spans="1:5" s="5" customFormat="1" ht="45">
      <c r="A32" s="18" t="s">
        <v>52</v>
      </c>
      <c r="B32" s="15" t="s">
        <v>59</v>
      </c>
      <c r="C32" s="36">
        <v>368000</v>
      </c>
      <c r="D32" s="36">
        <v>372000</v>
      </c>
      <c r="E32" s="36">
        <v>375000</v>
      </c>
    </row>
    <row r="33" spans="1:5" s="5" customFormat="1" ht="16.5" customHeight="1">
      <c r="A33" s="18" t="s">
        <v>55</v>
      </c>
      <c r="B33" s="15" t="s">
        <v>56</v>
      </c>
      <c r="C33" s="36">
        <f>C34</f>
        <v>639000</v>
      </c>
      <c r="D33" s="36">
        <f>D34</f>
        <v>645000</v>
      </c>
      <c r="E33" s="36">
        <f>E34</f>
        <v>652000</v>
      </c>
    </row>
    <row r="34" spans="1:5" s="5" customFormat="1" ht="45">
      <c r="A34" s="18" t="s">
        <v>58</v>
      </c>
      <c r="B34" s="15" t="s">
        <v>57</v>
      </c>
      <c r="C34" s="36">
        <v>639000</v>
      </c>
      <c r="D34" s="36">
        <v>645000</v>
      </c>
      <c r="E34" s="36">
        <v>652000</v>
      </c>
    </row>
    <row r="35" spans="1:5" s="5" customFormat="1" ht="42.75">
      <c r="A35" s="17" t="s">
        <v>46</v>
      </c>
      <c r="B35" s="11" t="s">
        <v>30</v>
      </c>
      <c r="C35" s="34">
        <f aca="true" t="shared" si="1" ref="C35:E37">C36</f>
        <v>33262</v>
      </c>
      <c r="D35" s="34">
        <f t="shared" si="1"/>
        <v>33262</v>
      </c>
      <c r="E35" s="34">
        <f t="shared" si="1"/>
        <v>33262</v>
      </c>
    </row>
    <row r="36" spans="1:5" s="5" customFormat="1" ht="85.5">
      <c r="A36" s="17" t="s">
        <v>47</v>
      </c>
      <c r="B36" s="11" t="s">
        <v>31</v>
      </c>
      <c r="C36" s="34">
        <f t="shared" si="1"/>
        <v>33262</v>
      </c>
      <c r="D36" s="34">
        <f t="shared" si="1"/>
        <v>33262</v>
      </c>
      <c r="E36" s="34">
        <f t="shared" si="1"/>
        <v>33262</v>
      </c>
    </row>
    <row r="37" spans="1:9" s="14" customFormat="1" ht="71.25" customHeight="1">
      <c r="A37" s="18" t="s">
        <v>48</v>
      </c>
      <c r="B37" s="20" t="s">
        <v>27</v>
      </c>
      <c r="C37" s="36">
        <f t="shared" si="1"/>
        <v>33262</v>
      </c>
      <c r="D37" s="36">
        <f t="shared" si="1"/>
        <v>33262</v>
      </c>
      <c r="E37" s="36">
        <f t="shared" si="1"/>
        <v>33262</v>
      </c>
      <c r="F37" s="21"/>
      <c r="G37" s="22"/>
      <c r="H37" s="22"/>
      <c r="I37" s="22"/>
    </row>
    <row r="38" spans="1:9" s="14" customFormat="1" ht="60">
      <c r="A38" s="18" t="s">
        <v>49</v>
      </c>
      <c r="B38" s="20" t="s">
        <v>28</v>
      </c>
      <c r="C38" s="36">
        <v>33262</v>
      </c>
      <c r="D38" s="36">
        <v>33262</v>
      </c>
      <c r="E38" s="36">
        <v>33262</v>
      </c>
      <c r="F38" s="22"/>
      <c r="G38" s="22"/>
      <c r="H38" s="22"/>
      <c r="I38" s="22"/>
    </row>
    <row r="39" spans="1:5" s="19" customFormat="1" ht="16.5" customHeight="1">
      <c r="A39" s="17" t="s">
        <v>50</v>
      </c>
      <c r="B39" s="11" t="s">
        <v>17</v>
      </c>
      <c r="C39" s="34">
        <f>C40</f>
        <v>1213958</v>
      </c>
      <c r="D39" s="34">
        <f>D40</f>
        <v>820127</v>
      </c>
      <c r="E39" s="34">
        <f>E40</f>
        <v>914602</v>
      </c>
    </row>
    <row r="40" spans="1:5" s="14" customFormat="1" ht="28.5" customHeight="1">
      <c r="A40" s="17" t="s">
        <v>51</v>
      </c>
      <c r="B40" s="11" t="s">
        <v>0</v>
      </c>
      <c r="C40" s="34">
        <f>C41+C46</f>
        <v>1213958</v>
      </c>
      <c r="D40" s="34">
        <f>D41+D46</f>
        <v>820127</v>
      </c>
      <c r="E40" s="34">
        <f>E41+E46</f>
        <v>914602</v>
      </c>
    </row>
    <row r="41" spans="1:5" s="14" customFormat="1" ht="28.5">
      <c r="A41" s="17" t="s">
        <v>71</v>
      </c>
      <c r="B41" s="11" t="s">
        <v>29</v>
      </c>
      <c r="C41" s="34">
        <f aca="true" t="shared" si="2" ref="C41:E42">C42</f>
        <v>79305</v>
      </c>
      <c r="D41" s="34">
        <f t="shared" si="2"/>
        <v>79305</v>
      </c>
      <c r="E41" s="34">
        <f t="shared" si="2"/>
        <v>79305</v>
      </c>
    </row>
    <row r="42" spans="1:5" s="14" customFormat="1" ht="45">
      <c r="A42" s="18" t="s">
        <v>72</v>
      </c>
      <c r="B42" s="23" t="s">
        <v>22</v>
      </c>
      <c r="C42" s="36">
        <f t="shared" si="2"/>
        <v>79305</v>
      </c>
      <c r="D42" s="36">
        <f t="shared" si="2"/>
        <v>79305</v>
      </c>
      <c r="E42" s="36">
        <f t="shared" si="2"/>
        <v>79305</v>
      </c>
    </row>
    <row r="43" spans="1:5" s="14" customFormat="1" ht="45">
      <c r="A43" s="18" t="s">
        <v>73</v>
      </c>
      <c r="B43" s="23" t="s">
        <v>23</v>
      </c>
      <c r="C43" s="36">
        <v>79305</v>
      </c>
      <c r="D43" s="36">
        <v>79305</v>
      </c>
      <c r="E43" s="36">
        <v>79305</v>
      </c>
    </row>
    <row r="44" spans="1:5" s="14" customFormat="1" ht="28.5" customHeight="1">
      <c r="A44" s="24" t="s">
        <v>74</v>
      </c>
      <c r="B44" s="43" t="s">
        <v>60</v>
      </c>
      <c r="C44" s="34">
        <f aca="true" t="shared" si="3" ref="C44:E45">C45</f>
        <v>1134653</v>
      </c>
      <c r="D44" s="34">
        <f t="shared" si="3"/>
        <v>740822</v>
      </c>
      <c r="E44" s="34">
        <f t="shared" si="3"/>
        <v>835297</v>
      </c>
    </row>
    <row r="45" spans="1:5" s="19" customFormat="1" ht="60" customHeight="1">
      <c r="A45" s="18" t="s">
        <v>75</v>
      </c>
      <c r="B45" s="23" t="s">
        <v>61</v>
      </c>
      <c r="C45" s="36">
        <f t="shared" si="3"/>
        <v>1134653</v>
      </c>
      <c r="D45" s="36">
        <f t="shared" si="3"/>
        <v>740822</v>
      </c>
      <c r="E45" s="36">
        <f t="shared" si="3"/>
        <v>835297</v>
      </c>
    </row>
    <row r="46" spans="1:5" s="19" customFormat="1" ht="63.75" customHeight="1">
      <c r="A46" s="18" t="s">
        <v>76</v>
      </c>
      <c r="B46" s="23" t="s">
        <v>62</v>
      </c>
      <c r="C46" s="36">
        <v>1134653</v>
      </c>
      <c r="D46" s="36">
        <v>740822</v>
      </c>
      <c r="E46" s="36">
        <v>835297</v>
      </c>
    </row>
    <row r="47" spans="1:5" s="12" customFormat="1" ht="19.5" customHeight="1">
      <c r="A47" s="24"/>
      <c r="B47" s="10" t="s">
        <v>25</v>
      </c>
      <c r="C47" s="34">
        <f>C39+C15</f>
        <v>8260920</v>
      </c>
      <c r="D47" s="34">
        <f>D39+D15</f>
        <v>8506389</v>
      </c>
      <c r="E47" s="34">
        <f>E39+E15</f>
        <v>9321864</v>
      </c>
    </row>
    <row r="48" spans="1:5" s="3" customFormat="1" ht="15" customHeight="1">
      <c r="A48" s="25"/>
      <c r="C48" s="37"/>
      <c r="D48" s="37"/>
      <c r="E48" s="37"/>
    </row>
    <row r="49" spans="1:5" s="3" customFormat="1" ht="15" customHeight="1">
      <c r="A49" s="25"/>
      <c r="C49" s="37"/>
      <c r="D49" s="37"/>
      <c r="E49" s="37"/>
    </row>
    <row r="50" spans="1:5" ht="54" customHeight="1">
      <c r="A50" s="26"/>
      <c r="B50" s="4"/>
      <c r="C50" s="38"/>
      <c r="D50" s="38"/>
      <c r="E50" s="38"/>
    </row>
    <row r="51" spans="1:5" ht="52.5" customHeight="1">
      <c r="A51" s="26"/>
      <c r="B51" s="4"/>
      <c r="C51" s="38"/>
      <c r="D51" s="38"/>
      <c r="E51" s="38"/>
    </row>
    <row r="52" spans="1:5" s="4" customFormat="1" ht="28.5" customHeight="1">
      <c r="A52" s="26"/>
      <c r="C52" s="38"/>
      <c r="D52" s="38"/>
      <c r="E52" s="38"/>
    </row>
    <row r="53" spans="1:5" s="4" customFormat="1" ht="41.25" customHeight="1">
      <c r="A53" s="27"/>
      <c r="C53" s="38"/>
      <c r="D53" s="38"/>
      <c r="E53" s="38"/>
    </row>
    <row r="54" spans="3:5" ht="27" customHeight="1">
      <c r="C54" s="38"/>
      <c r="D54" s="38"/>
      <c r="E54" s="38"/>
    </row>
    <row r="55" spans="3:5" ht="15.75">
      <c r="C55" s="38"/>
      <c r="D55" s="38"/>
      <c r="E55" s="38"/>
    </row>
    <row r="56" spans="3:5" s="4" customFormat="1" ht="30.75" customHeight="1">
      <c r="C56" s="38"/>
      <c r="D56" s="38"/>
      <c r="E56" s="38"/>
    </row>
    <row r="57" spans="3:5" s="4" customFormat="1" ht="39.75" customHeight="1">
      <c r="C57" s="38"/>
      <c r="D57" s="38"/>
      <c r="E57" s="38"/>
    </row>
    <row r="58" spans="3:5" s="4" customFormat="1" ht="90.75" customHeight="1">
      <c r="C58" s="38"/>
      <c r="D58" s="38"/>
      <c r="E58" s="38"/>
    </row>
    <row r="59" spans="3:5" s="4" customFormat="1" ht="88.5" customHeight="1">
      <c r="C59" s="38"/>
      <c r="D59" s="38"/>
      <c r="E59" s="38"/>
    </row>
    <row r="60" spans="3:5" s="4" customFormat="1" ht="14.25" customHeight="1">
      <c r="C60" s="38"/>
      <c r="D60" s="38"/>
      <c r="E60" s="38"/>
    </row>
    <row r="61" spans="3:5" s="4" customFormat="1" ht="40.5" customHeight="1">
      <c r="C61" s="38"/>
      <c r="D61" s="38"/>
      <c r="E61" s="38"/>
    </row>
    <row r="62" spans="3:5" ht="26.25" customHeight="1">
      <c r="C62" s="38"/>
      <c r="D62" s="38"/>
      <c r="E62" s="38"/>
    </row>
    <row r="63" spans="3:5" ht="15.75" customHeight="1">
      <c r="C63" s="38"/>
      <c r="D63" s="38"/>
      <c r="E63" s="38"/>
    </row>
    <row r="64" spans="3:5" s="4" customFormat="1" ht="53.25" customHeight="1">
      <c r="C64" s="38"/>
      <c r="D64" s="38"/>
      <c r="E64" s="38"/>
    </row>
    <row r="65" spans="3:5" s="4" customFormat="1" ht="90.75" customHeight="1">
      <c r="C65" s="38"/>
      <c r="D65" s="38"/>
      <c r="E65" s="38"/>
    </row>
    <row r="66" spans="3:5" s="4" customFormat="1" ht="15.75">
      <c r="C66" s="38"/>
      <c r="D66" s="38"/>
      <c r="E66" s="38"/>
    </row>
    <row r="67" spans="3:5" s="4" customFormat="1" ht="15.75" hidden="1">
      <c r="C67" s="38"/>
      <c r="D67" s="38"/>
      <c r="E67" s="38"/>
    </row>
    <row r="68" spans="3:5" s="4" customFormat="1" ht="14.25" customHeight="1">
      <c r="C68" s="38"/>
      <c r="D68" s="38"/>
      <c r="E68" s="38"/>
    </row>
    <row r="69" spans="3:5" s="4" customFormat="1" ht="17.25" customHeight="1">
      <c r="C69" s="38"/>
      <c r="D69" s="38"/>
      <c r="E69" s="38"/>
    </row>
    <row r="70" spans="3:5" s="3" customFormat="1" ht="12.75" customHeight="1">
      <c r="C70" s="39"/>
      <c r="D70" s="39"/>
      <c r="E70" s="39"/>
    </row>
    <row r="71" spans="3:5" s="4" customFormat="1" ht="23.25" customHeight="1">
      <c r="C71" s="40"/>
      <c r="D71" s="40"/>
      <c r="E71" s="40"/>
    </row>
    <row r="72" spans="1:5" s="4" customFormat="1" ht="28.5" customHeight="1" hidden="1">
      <c r="A72" s="2"/>
      <c r="B72" s="2" t="s">
        <v>7</v>
      </c>
      <c r="C72" s="39" t="e">
        <f>#REF!+(#REF!+#REF!+#REF!)*5/6+#REF!+#REF!+#REF!+127.8</f>
        <v>#REF!</v>
      </c>
      <c r="D72" s="39" t="e">
        <f>#REF!+(#REF!+#REF!+#REF!)*5/6+#REF!+#REF!+#REF!+127.8</f>
        <v>#REF!</v>
      </c>
      <c r="E72" s="39" t="e">
        <f>#REF!+(#REF!+#REF!+#REF!)*5/6+#REF!+#REF!+#REF!+127.8</f>
        <v>#REF!</v>
      </c>
    </row>
    <row r="73" spans="1:5" s="1" customFormat="1" ht="20.25" customHeight="1">
      <c r="A73" s="3"/>
      <c r="B73" s="3"/>
      <c r="C73" s="41"/>
      <c r="D73" s="41"/>
      <c r="E73" s="41"/>
    </row>
    <row r="74" spans="1:5" s="4" customFormat="1" ht="15.75">
      <c r="A74" s="2"/>
      <c r="B74" s="2"/>
      <c r="C74" s="40"/>
      <c r="D74" s="40"/>
      <c r="E74" s="40"/>
    </row>
    <row r="75" spans="1:5" s="4" customFormat="1" ht="15.75">
      <c r="A75" s="2"/>
      <c r="B75" s="2"/>
      <c r="C75" s="40"/>
      <c r="D75" s="40"/>
      <c r="E75" s="40"/>
    </row>
    <row r="76" spans="3:5" s="4" customFormat="1" ht="21" customHeight="1">
      <c r="C76" s="40"/>
      <c r="D76" s="40"/>
      <c r="E76" s="40"/>
    </row>
    <row r="77" spans="3:5" s="4" customFormat="1" ht="26.25" customHeight="1">
      <c r="C77" s="40"/>
      <c r="D77" s="40"/>
      <c r="E77" s="40"/>
    </row>
    <row r="78" spans="3:5" s="4" customFormat="1" ht="18.75" customHeight="1">
      <c r="C78" s="40"/>
      <c r="D78" s="40"/>
      <c r="E78" s="40"/>
    </row>
    <row r="79" spans="3:5" s="4" customFormat="1" ht="15.75" customHeight="1">
      <c r="C79" s="40"/>
      <c r="D79" s="40"/>
      <c r="E79" s="40"/>
    </row>
    <row r="80" spans="3:5" s="4" customFormat="1" ht="21" customHeight="1">
      <c r="C80" s="40"/>
      <c r="D80" s="40"/>
      <c r="E80" s="40"/>
    </row>
    <row r="81" spans="3:5" s="4" customFormat="1" ht="15.75">
      <c r="C81" s="40"/>
      <c r="D81" s="40"/>
      <c r="E81" s="40"/>
    </row>
    <row r="82" spans="3:5" s="4" customFormat="1" ht="24.75" customHeight="1">
      <c r="C82" s="40"/>
      <c r="D82" s="40"/>
      <c r="E82" s="40"/>
    </row>
    <row r="83" spans="3:5" s="3" customFormat="1" ht="26.25" customHeight="1">
      <c r="C83" s="42"/>
      <c r="D83" s="42"/>
      <c r="E83" s="42"/>
    </row>
  </sheetData>
  <sheetProtection/>
  <mergeCells count="2">
    <mergeCell ref="B8:C8"/>
    <mergeCell ref="B3:E4"/>
  </mergeCells>
  <printOptions/>
  <pageMargins left="0.984251968503937" right="0.31496062992125984" top="0.3937007874015748" bottom="0.3937007874015748" header="0.15748031496062992" footer="0.15748031496062992"/>
  <pageSetup horizontalDpi="600" verticalDpi="600" orientation="portrait" paperSize="9" scale="6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2017-11-24T06:16:33Z</cp:lastPrinted>
  <dcterms:created xsi:type="dcterms:W3CDTF">2000-09-29T06:30:00Z</dcterms:created>
  <dcterms:modified xsi:type="dcterms:W3CDTF">2018-12-25T12:31:39Z</dcterms:modified>
  <cp:category/>
  <cp:version/>
  <cp:contentType/>
  <cp:contentStatus/>
</cp:coreProperties>
</file>